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1545" windowWidth="13905" windowHeight="8490"/>
  </bookViews>
  <sheets>
    <sheet name="АТ" sheetId="13" r:id="rId1"/>
  </sheets>
  <definedNames>
    <definedName name="_xlnm.Print_Area" localSheetId="0">АТ!$A$1:$O$96</definedName>
  </definedNames>
  <calcPr calcId="124519"/>
</workbook>
</file>

<file path=xl/calcChain.xml><?xml version="1.0" encoding="utf-8"?>
<calcChain xmlns="http://schemas.openxmlformats.org/spreadsheetml/2006/main">
  <c r="K62" i="13"/>
  <c r="K56"/>
  <c r="K53"/>
  <c r="K52"/>
  <c r="K51"/>
  <c r="K11"/>
  <c r="K95"/>
  <c r="K92"/>
  <c r="K90"/>
  <c r="K84"/>
  <c r="K85"/>
  <c r="K86"/>
  <c r="K87"/>
  <c r="K88"/>
  <c r="K83"/>
  <c r="K76"/>
  <c r="K78"/>
  <c r="K79"/>
  <c r="K80"/>
  <c r="K75"/>
  <c r="K71"/>
  <c r="K72"/>
  <c r="K70"/>
  <c r="K67"/>
  <c r="K65"/>
  <c r="K59"/>
  <c r="K43"/>
  <c r="K44"/>
  <c r="K45"/>
  <c r="K46"/>
  <c r="K47"/>
  <c r="K42"/>
  <c r="K38"/>
  <c r="K39"/>
  <c r="K37"/>
  <c r="K33"/>
  <c r="K34"/>
  <c r="K32"/>
  <c r="K28"/>
  <c r="K29"/>
  <c r="K27"/>
  <c r="K20"/>
  <c r="K21"/>
  <c r="K22"/>
  <c r="K23"/>
  <c r="K24"/>
  <c r="K19"/>
  <c r="K12"/>
  <c r="K13"/>
  <c r="K14"/>
  <c r="K15"/>
  <c r="K16"/>
</calcChain>
</file>

<file path=xl/sharedStrings.xml><?xml version="1.0" encoding="utf-8"?>
<sst xmlns="http://schemas.openxmlformats.org/spreadsheetml/2006/main" count="186" uniqueCount="51">
  <si>
    <t>1/2"</t>
  </si>
  <si>
    <t>3/4"</t>
  </si>
  <si>
    <t>1"</t>
  </si>
  <si>
    <t>1 1/4"</t>
  </si>
  <si>
    <t>1 1/2"</t>
  </si>
  <si>
    <t>2"</t>
  </si>
  <si>
    <t>Кран сливной со штуцером и заглушкой</t>
  </si>
  <si>
    <t>3/8"</t>
  </si>
  <si>
    <t>G"</t>
  </si>
  <si>
    <t>Цена опт.   от упаковки руб./шт.</t>
  </si>
  <si>
    <t xml:space="preserve">                          </t>
  </si>
  <si>
    <t xml:space="preserve">. </t>
  </si>
  <si>
    <t xml:space="preserve">                                                                                       </t>
  </si>
  <si>
    <t>PN, атм</t>
  </si>
  <si>
    <t xml:space="preserve">Шаровый кран полнопроходной гайка-гайка (рычаг) </t>
  </si>
  <si>
    <t xml:space="preserve">Шаровый кран полнопроходной гайка-штуцер (рычаг) </t>
  </si>
  <si>
    <t xml:space="preserve">Шаровый кран полнопроходной гайка-гайка (бабочка) </t>
  </si>
  <si>
    <t xml:space="preserve">Шаровый кран полнопроходной гайка-штуцер (бабочка) </t>
  </si>
  <si>
    <t xml:space="preserve">Шаровый кран полнопроходной штуцер-штуцер (рычаг) </t>
  </si>
  <si>
    <t xml:space="preserve">Кран водоразборный со штуцером </t>
  </si>
  <si>
    <t xml:space="preserve">Автоматический воздухоотводчик прямое подключение </t>
  </si>
  <si>
    <t xml:space="preserve">Фильтр проходной сетчатый (косой) </t>
  </si>
  <si>
    <t>Т раб, ⁰С</t>
  </si>
  <si>
    <t>-20…150⁰С</t>
  </si>
  <si>
    <t>-20…110⁰С</t>
  </si>
  <si>
    <t>10…110⁰С</t>
  </si>
  <si>
    <t>max 150⁰С</t>
  </si>
  <si>
    <t>Упаковка, шт</t>
  </si>
  <si>
    <t>Цена, руб/шт</t>
  </si>
  <si>
    <t xml:space="preserve">Шаровый кран мини, неполнопроходной гайка-штуцер (флажок) </t>
  </si>
  <si>
    <t>Шаровый кран полнопроходной с накидной гайкой (бабочка)</t>
  </si>
  <si>
    <t>Обратный клапан пружинный (металличесое седло)</t>
  </si>
  <si>
    <t>Фильтр сетчатый самопромывной с манометром  RBM</t>
  </si>
  <si>
    <t>Артикул  ФФ003</t>
  </si>
  <si>
    <t>Артикул  АТ034</t>
  </si>
  <si>
    <t xml:space="preserve">                Цены указаны с НДС</t>
  </si>
  <si>
    <t>Артикул  АТ018</t>
  </si>
  <si>
    <t>Артикул  АТ028</t>
  </si>
  <si>
    <t>Артикул АТ028</t>
  </si>
  <si>
    <t>Артикул  АТ030</t>
  </si>
  <si>
    <t>Артикул  АТ031</t>
  </si>
  <si>
    <t>Артикул  АТ017</t>
  </si>
  <si>
    <t>Артикул  АТ056</t>
  </si>
  <si>
    <t>Артикул  АТ039</t>
  </si>
  <si>
    <t>Артикул  АТ032</t>
  </si>
  <si>
    <t>Артикул  АТ046</t>
  </si>
  <si>
    <t xml:space="preserve">Шаровый кран полнопроходной с накидной гайкой угловой (бабочка) </t>
  </si>
  <si>
    <t xml:space="preserve">Шаровый кран мини, неполнопроходной гайка-гайка (флажок) </t>
  </si>
  <si>
    <t xml:space="preserve">Кран шаровый угловой штуцер-штуцер (флажок) </t>
  </si>
  <si>
    <t>Артикул  АТ033</t>
  </si>
  <si>
    <t>Артикул  АТ019</t>
  </si>
</sst>
</file>

<file path=xl/styles.xml><?xml version="1.0" encoding="utf-8"?>
<styleSheet xmlns="http://schemas.openxmlformats.org/spreadsheetml/2006/main">
  <numFmts count="1">
    <numFmt numFmtId="164" formatCode="dd/mm/yy;@"/>
  </numFmts>
  <fonts count="2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22"/>
      <name val="Arial"/>
      <family val="2"/>
      <charset val="204"/>
    </font>
    <font>
      <b/>
      <i/>
      <sz val="22"/>
      <color indexed="12"/>
      <name val="Arial"/>
      <family val="2"/>
      <charset val="204"/>
    </font>
    <font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28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sz val="4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Arial Cyr"/>
      <charset val="204"/>
    </font>
    <font>
      <sz val="18"/>
      <name val="Arial"/>
      <family val="2"/>
      <charset val="204"/>
    </font>
    <font>
      <b/>
      <sz val="20"/>
      <name val="Arial"/>
      <family val="2"/>
      <charset val="204"/>
    </font>
    <font>
      <b/>
      <i/>
      <sz val="20"/>
      <name val="Arial"/>
      <family val="2"/>
      <charset val="204"/>
    </font>
    <font>
      <b/>
      <sz val="20"/>
      <name val="Arial Cyr"/>
      <charset val="204"/>
    </font>
    <font>
      <sz val="20"/>
      <name val="Arial"/>
      <family val="2"/>
      <charset val="204"/>
    </font>
    <font>
      <b/>
      <sz val="18"/>
      <name val="Arial Cyr"/>
      <charset val="204"/>
    </font>
    <font>
      <b/>
      <sz val="16"/>
      <name val="Arial Cyr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1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0" xfId="0" applyFont="1" applyAlignment="1"/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3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7" fillId="0" borderId="1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2" fontId="17" fillId="0" borderId="6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20" xfId="0" applyFont="1" applyBorder="1" applyAlignment="1">
      <alignment horizontal="center" vertical="center"/>
    </xf>
    <xf numFmtId="0" fontId="17" fillId="0" borderId="16" xfId="0" applyFont="1" applyBorder="1" applyAlignment="1"/>
    <xf numFmtId="0" fontId="17" fillId="0" borderId="5" xfId="0" applyFont="1" applyBorder="1" applyAlignment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17" fillId="0" borderId="6" xfId="0" applyFont="1" applyBorder="1" applyAlignment="1"/>
    <xf numFmtId="0" fontId="17" fillId="0" borderId="8" xfId="0" applyFont="1" applyBorder="1" applyAlignment="1"/>
    <xf numFmtId="0" fontId="17" fillId="0" borderId="5" xfId="0" applyFont="1" applyBorder="1" applyAlignment="1">
      <alignment vertical="center"/>
    </xf>
    <xf numFmtId="0" fontId="17" fillId="0" borderId="9" xfId="0" applyFont="1" applyBorder="1" applyAlignment="1">
      <alignment horizontal="left" vertical="center"/>
    </xf>
    <xf numFmtId="2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2" fontId="17" fillId="0" borderId="9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9" xfId="0" applyFont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2" fontId="17" fillId="0" borderId="5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left" vertical="center"/>
    </xf>
    <xf numFmtId="14" fontId="15" fillId="0" borderId="1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2" fontId="17" fillId="0" borderId="18" xfId="0" applyNumberFormat="1" applyFont="1" applyBorder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2" fontId="17" fillId="0" borderId="13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20" fillId="0" borderId="0" xfId="0" applyFont="1"/>
    <xf numFmtId="0" fontId="15" fillId="0" borderId="21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14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28" xfId="0" applyNumberFormat="1" applyFont="1" applyBorder="1" applyAlignment="1">
      <alignment horizontal="center" vertical="center"/>
    </xf>
    <xf numFmtId="0" fontId="15" fillId="0" borderId="29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30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14" fontId="17" fillId="0" borderId="25" xfId="0" applyNumberFormat="1" applyFont="1" applyBorder="1" applyAlignment="1">
      <alignment horizontal="center" vertical="center"/>
    </xf>
    <xf numFmtId="0" fontId="17" fillId="0" borderId="31" xfId="0" applyNumberFormat="1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/>
    </xf>
    <xf numFmtId="0" fontId="17" fillId="0" borderId="33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" fontId="17" fillId="0" borderId="34" xfId="0" applyNumberFormat="1" applyFont="1" applyBorder="1" applyAlignment="1">
      <alignment horizontal="center" vertical="center"/>
    </xf>
    <xf numFmtId="0" fontId="0" fillId="0" borderId="0" xfId="0" applyFill="1"/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9" xfId="0" applyFont="1" applyBorder="1"/>
    <xf numFmtId="4" fontId="17" fillId="0" borderId="9" xfId="0" applyNumberFormat="1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19" fillId="0" borderId="47" xfId="0" quotePrefix="1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20" fillId="0" borderId="47" xfId="0" quotePrefix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4" fontId="17" fillId="0" borderId="27" xfId="0" applyNumberFormat="1" applyFont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/>
    </xf>
    <xf numFmtId="14" fontId="13" fillId="0" borderId="26" xfId="0" applyNumberFormat="1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4" fontId="13" fillId="0" borderId="43" xfId="0" applyNumberFormat="1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/>
    </xf>
    <xf numFmtId="14" fontId="17" fillId="0" borderId="32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7" fillId="0" borderId="9" xfId="0" applyFont="1" applyBorder="1"/>
    <xf numFmtId="2" fontId="13" fillId="0" borderId="26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13" fillId="0" borderId="43" xfId="0" applyNumberFormat="1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/>
    </xf>
    <xf numFmtId="14" fontId="17" fillId="0" borderId="26" xfId="0" applyNumberFormat="1" applyFont="1" applyBorder="1" applyAlignment="1">
      <alignment horizontal="center" vertical="center"/>
    </xf>
    <xf numFmtId="14" fontId="17" fillId="0" borderId="33" xfId="0" applyNumberFormat="1" applyFont="1" applyBorder="1" applyAlignment="1">
      <alignment horizontal="center" vertical="center"/>
    </xf>
    <xf numFmtId="14" fontId="17" fillId="0" borderId="43" xfId="0" applyNumberFormat="1" applyFont="1" applyBorder="1" applyAlignment="1">
      <alignment horizontal="center" vertical="center"/>
    </xf>
    <xf numFmtId="14" fontId="17" fillId="0" borderId="44" xfId="0" applyNumberFormat="1" applyFont="1" applyBorder="1" applyAlignment="1">
      <alignment horizontal="center" vertical="center"/>
    </xf>
    <xf numFmtId="14" fontId="15" fillId="0" borderId="27" xfId="0" applyNumberFormat="1" applyFont="1" applyBorder="1" applyAlignment="1">
      <alignment horizontal="center" vertical="center"/>
    </xf>
    <xf numFmtId="14" fontId="15" fillId="0" borderId="4" xfId="0" applyNumberFormat="1" applyFont="1" applyBorder="1" applyAlignment="1">
      <alignment horizontal="center" vertical="center"/>
    </xf>
    <xf numFmtId="4" fontId="17" fillId="0" borderId="16" xfId="0" applyNumberFormat="1" applyFont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14" fontId="13" fillId="0" borderId="33" xfId="0" applyNumberFormat="1" applyFont="1" applyBorder="1" applyAlignment="1">
      <alignment horizontal="center" vertical="center"/>
    </xf>
    <xf numFmtId="14" fontId="13" fillId="0" borderId="44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1" xfId="0" applyFont="1" applyBorder="1" applyAlignment="1">
      <alignment vertical="center"/>
    </xf>
    <xf numFmtId="0" fontId="17" fillId="0" borderId="41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13" xfId="0" applyFont="1" applyBorder="1"/>
    <xf numFmtId="4" fontId="17" fillId="0" borderId="5" xfId="0" applyNumberFormat="1" applyFont="1" applyBorder="1" applyAlignment="1">
      <alignment horizontal="center" vertical="center"/>
    </xf>
    <xf numFmtId="0" fontId="17" fillId="0" borderId="5" xfId="0" applyFont="1" applyBorder="1"/>
    <xf numFmtId="4" fontId="17" fillId="0" borderId="8" xfId="0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left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1" applyFont="1" applyAlignment="1" applyProtection="1">
      <alignment horizontal="left" vertical="center"/>
    </xf>
    <xf numFmtId="164" fontId="15" fillId="0" borderId="4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14" fontId="17" fillId="0" borderId="17" xfId="0" applyNumberFormat="1" applyFont="1" applyBorder="1" applyAlignment="1">
      <alignment horizontal="left" vertical="center"/>
    </xf>
    <xf numFmtId="2" fontId="14" fillId="0" borderId="45" xfId="0" applyNumberFormat="1" applyFont="1" applyBorder="1" applyAlignment="1">
      <alignment horizontal="center" vertical="center" wrapText="1"/>
    </xf>
    <xf numFmtId="2" fontId="14" fillId="0" borderId="46" xfId="0" applyNumberFormat="1" applyFont="1" applyBorder="1" applyAlignment="1">
      <alignment horizontal="center" vertical="center" wrapText="1"/>
    </xf>
    <xf numFmtId="2" fontId="14" fillId="0" borderId="26" xfId="0" applyNumberFormat="1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4" fillId="0" borderId="43" xfId="0" applyNumberFormat="1" applyFont="1" applyBorder="1" applyAlignment="1">
      <alignment horizontal="center" vertical="center" wrapText="1"/>
    </xf>
    <xf numFmtId="2" fontId="14" fillId="0" borderId="17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/>
    </xf>
    <xf numFmtId="0" fontId="15" fillId="0" borderId="5" xfId="0" applyFont="1" applyBorder="1"/>
    <xf numFmtId="4" fontId="15" fillId="0" borderId="12" xfId="0" applyNumberFormat="1" applyFont="1" applyBorder="1" applyAlignment="1">
      <alignment horizontal="center" vertical="center"/>
    </xf>
    <xf numFmtId="0" fontId="15" fillId="0" borderId="9" xfId="0" applyFont="1" applyBorder="1"/>
    <xf numFmtId="2" fontId="17" fillId="0" borderId="42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4" fontId="15" fillId="0" borderId="16" xfId="0" applyNumberFormat="1" applyFont="1" applyBorder="1" applyAlignment="1">
      <alignment horizontal="center" vertical="center"/>
    </xf>
    <xf numFmtId="0" fontId="15" fillId="0" borderId="13" xfId="0" applyFont="1" applyBorder="1"/>
    <xf numFmtId="4" fontId="15" fillId="0" borderId="9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14" fontId="18" fillId="0" borderId="26" xfId="0" applyNumberFormat="1" applyFont="1" applyBorder="1" applyAlignment="1">
      <alignment horizontal="center" vertical="center"/>
    </xf>
    <xf numFmtId="14" fontId="18" fillId="0" borderId="33" xfId="0" applyNumberFormat="1" applyFont="1" applyBorder="1" applyAlignment="1">
      <alignment horizontal="center" vertical="center"/>
    </xf>
    <xf numFmtId="14" fontId="18" fillId="0" borderId="43" xfId="0" applyNumberFormat="1" applyFont="1" applyBorder="1" applyAlignment="1">
      <alignment horizontal="center" vertical="center"/>
    </xf>
    <xf numFmtId="14" fontId="18" fillId="0" borderId="4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33" xfId="0" applyFont="1" applyBorder="1" applyAlignment="1"/>
    <xf numFmtId="0" fontId="17" fillId="0" borderId="7" xfId="0" applyFont="1" applyBorder="1" applyAlignment="1"/>
    <xf numFmtId="0" fontId="17" fillId="0" borderId="8" xfId="0" applyFont="1" applyBorder="1" applyAlignment="1"/>
    <xf numFmtId="0" fontId="17" fillId="0" borderId="4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4" fontId="17" fillId="0" borderId="44" xfId="0" applyNumberFormat="1" applyFont="1" applyBorder="1" applyAlignment="1">
      <alignment horizontal="center" vertical="center"/>
    </xf>
    <xf numFmtId="0" fontId="17" fillId="0" borderId="49" xfId="0" applyFont="1" applyBorder="1"/>
    <xf numFmtId="0" fontId="17" fillId="0" borderId="49" xfId="0" applyFont="1" applyBorder="1" applyAlignment="1">
      <alignment horizontal="center" vertical="center"/>
    </xf>
    <xf numFmtId="2" fontId="17" fillId="0" borderId="24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0" fontId="20" fillId="0" borderId="25" xfId="0" quotePrefix="1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/>
    <xf numFmtId="2" fontId="17" fillId="0" borderId="0" xfId="0" applyNumberFormat="1" applyFont="1" applyBorder="1" applyAlignment="1">
      <alignment vertical="center"/>
    </xf>
    <xf numFmtId="0" fontId="13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49" xfId="0" applyFont="1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20" fillId="0" borderId="49" xfId="0" quotePrefix="1" applyFont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em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1104900</xdr:colOff>
      <xdr:row>11</xdr:row>
      <xdr:rowOff>109034</xdr:rowOff>
    </xdr:from>
    <xdr:to>
      <xdr:col>1</xdr:col>
      <xdr:colOff>904875</xdr:colOff>
      <xdr:row>14</xdr:row>
      <xdr:rowOff>481516</xdr:rowOff>
    </xdr:to>
    <xdr:pic>
      <xdr:nvPicPr>
        <xdr:cNvPr id="12564" name="Picture 28" descr="picture_32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104900" y="5927943"/>
          <a:ext cx="3298248" cy="1965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1554793</xdr:colOff>
      <xdr:row>26</xdr:row>
      <xdr:rowOff>219075</xdr:rowOff>
    </xdr:from>
    <xdr:to>
      <xdr:col>1</xdr:col>
      <xdr:colOff>813954</xdr:colOff>
      <xdr:row>28</xdr:row>
      <xdr:rowOff>485775</xdr:rowOff>
    </xdr:to>
    <xdr:pic>
      <xdr:nvPicPr>
        <xdr:cNvPr id="12565" name="Picture 29" descr="picture_32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1554793" y="13692620"/>
          <a:ext cx="2757434" cy="16867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781050</xdr:colOff>
      <xdr:row>83</xdr:row>
      <xdr:rowOff>381000</xdr:rowOff>
    </xdr:from>
    <xdr:to>
      <xdr:col>1</xdr:col>
      <xdr:colOff>257175</xdr:colOff>
      <xdr:row>87</xdr:row>
      <xdr:rowOff>228600</xdr:rowOff>
    </xdr:to>
    <xdr:pic>
      <xdr:nvPicPr>
        <xdr:cNvPr id="12566" name="Picture 32" descr="picture_329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1050" y="40005000"/>
          <a:ext cx="2971800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1642629</xdr:colOff>
      <xdr:row>19</xdr:row>
      <xdr:rowOff>226993</xdr:rowOff>
    </xdr:from>
    <xdr:to>
      <xdr:col>1</xdr:col>
      <xdr:colOff>1356879</xdr:colOff>
      <xdr:row>22</xdr:row>
      <xdr:rowOff>315930</xdr:rowOff>
    </xdr:to>
    <xdr:pic>
      <xdr:nvPicPr>
        <xdr:cNvPr id="12567" name="Picture 33" descr="picture_328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1642629" y="10115675"/>
          <a:ext cx="3212523" cy="1699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1506683</xdr:colOff>
      <xdr:row>74</xdr:row>
      <xdr:rowOff>502228</xdr:rowOff>
    </xdr:from>
    <xdr:to>
      <xdr:col>1</xdr:col>
      <xdr:colOff>1039092</xdr:colOff>
      <xdr:row>78</xdr:row>
      <xdr:rowOff>103910</xdr:rowOff>
    </xdr:to>
    <xdr:pic>
      <xdr:nvPicPr>
        <xdr:cNvPr id="1256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 bwMode="auto">
        <a:xfrm>
          <a:off x="1506683" y="36610637"/>
          <a:ext cx="3030682" cy="17491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1609724</xdr:colOff>
      <xdr:row>90</xdr:row>
      <xdr:rowOff>155864</xdr:rowOff>
    </xdr:from>
    <xdr:to>
      <xdr:col>0</xdr:col>
      <xdr:colOff>3238499</xdr:colOff>
      <xdr:row>91</xdr:row>
      <xdr:rowOff>762000</xdr:rowOff>
    </xdr:to>
    <xdr:pic>
      <xdr:nvPicPr>
        <xdr:cNvPr id="12569" name="Picture 40" descr="DCP_01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09724" y="44351864"/>
          <a:ext cx="1628775" cy="14200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1524000</xdr:colOff>
      <xdr:row>42</xdr:row>
      <xdr:rowOff>153150</xdr:rowOff>
    </xdr:from>
    <xdr:to>
      <xdr:col>1</xdr:col>
      <xdr:colOff>466725</xdr:colOff>
      <xdr:row>45</xdr:row>
      <xdr:rowOff>332624</xdr:rowOff>
    </xdr:to>
    <xdr:pic>
      <xdr:nvPicPr>
        <xdr:cNvPr id="12570" name="Picture 45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 bwMode="auto">
        <a:xfrm>
          <a:off x="1524000" y="23324877"/>
          <a:ext cx="2440998" cy="1790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1476472</xdr:colOff>
      <xdr:row>36</xdr:row>
      <xdr:rowOff>173182</xdr:rowOff>
    </xdr:from>
    <xdr:to>
      <xdr:col>1</xdr:col>
      <xdr:colOff>346365</xdr:colOff>
      <xdr:row>38</xdr:row>
      <xdr:rowOff>339664</xdr:rowOff>
    </xdr:to>
    <xdr:pic>
      <xdr:nvPicPr>
        <xdr:cNvPr id="12571" name="Picture 731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 bwMode="auto">
        <a:xfrm>
          <a:off x="1476472" y="19846637"/>
          <a:ext cx="2368166" cy="151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2269981</xdr:colOff>
      <xdr:row>58</xdr:row>
      <xdr:rowOff>69273</xdr:rowOff>
    </xdr:from>
    <xdr:to>
      <xdr:col>1</xdr:col>
      <xdr:colOff>311727</xdr:colOff>
      <xdr:row>58</xdr:row>
      <xdr:rowOff>727363</xdr:rowOff>
    </xdr:to>
    <xdr:pic>
      <xdr:nvPicPr>
        <xdr:cNvPr id="12572" name="Picture 74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 bwMode="auto">
        <a:xfrm>
          <a:off x="2269981" y="32055955"/>
          <a:ext cx="1540019" cy="658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1628775</xdr:colOff>
      <xdr:row>69</xdr:row>
      <xdr:rowOff>38100</xdr:rowOff>
    </xdr:from>
    <xdr:to>
      <xdr:col>0</xdr:col>
      <xdr:colOff>3467100</xdr:colOff>
      <xdr:row>71</xdr:row>
      <xdr:rowOff>361951</xdr:rowOff>
    </xdr:to>
    <xdr:pic>
      <xdr:nvPicPr>
        <xdr:cNvPr id="12573" name="Picture 748"/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1628775" y="32356425"/>
          <a:ext cx="18383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1590964</xdr:colOff>
      <xdr:row>95</xdr:row>
      <xdr:rowOff>311728</xdr:rowOff>
    </xdr:from>
    <xdr:to>
      <xdr:col>1</xdr:col>
      <xdr:colOff>1298863</xdr:colOff>
      <xdr:row>95</xdr:row>
      <xdr:rowOff>1489364</xdr:rowOff>
    </xdr:to>
    <xdr:pic>
      <xdr:nvPicPr>
        <xdr:cNvPr id="12575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 bwMode="auto">
        <a:xfrm>
          <a:off x="1590964" y="47313273"/>
          <a:ext cx="3206172" cy="117763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1619636</xdr:colOff>
      <xdr:row>31</xdr:row>
      <xdr:rowOff>190500</xdr:rowOff>
    </xdr:from>
    <xdr:to>
      <xdr:col>1</xdr:col>
      <xdr:colOff>381000</xdr:colOff>
      <xdr:row>33</xdr:row>
      <xdr:rowOff>457200</xdr:rowOff>
    </xdr:to>
    <xdr:pic>
      <xdr:nvPicPr>
        <xdr:cNvPr id="12576" name="Picture 236" descr="Бугатти 307. Шаровой кран наружная/внутренняя резьба, &quot;бабочка&quot;"/>
        <xdr:cNvPicPr>
          <a:picLocks noChangeAspect="1" noChangeArrowheads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 bwMode="auto">
        <a:xfrm>
          <a:off x="1619636" y="16434955"/>
          <a:ext cx="2259637" cy="158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0</xdr:row>
      <xdr:rowOff>95250</xdr:rowOff>
    </xdr:from>
    <xdr:to>
      <xdr:col>1</xdr:col>
      <xdr:colOff>2000250</xdr:colOff>
      <xdr:row>7</xdr:row>
      <xdr:rowOff>619125</xdr:rowOff>
    </xdr:to>
    <xdr:pic>
      <xdr:nvPicPr>
        <xdr:cNvPr id="12579" name="Picture 1315" descr="шапка прайс осн "/>
        <xdr:cNvPicPr>
          <a:picLocks noChangeAspect="1" noChangeArrowheads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333375" y="95250"/>
          <a:ext cx="5162550" cy="4095750"/>
        </a:xfrm>
        <a:prstGeom prst="rect">
          <a:avLst/>
        </a:prstGeom>
        <a:noFill/>
      </xdr:spPr>
    </xdr:pic>
    <xdr:clientData/>
  </xdr:twoCellAnchor>
  <xdr:twoCellAnchor>
    <xdr:from>
      <xdr:col>2</xdr:col>
      <xdr:colOff>171450</xdr:colOff>
      <xdr:row>1</xdr:row>
      <xdr:rowOff>142875</xdr:rowOff>
    </xdr:from>
    <xdr:to>
      <xdr:col>14</xdr:col>
      <xdr:colOff>1143000</xdr:colOff>
      <xdr:row>5</xdr:row>
      <xdr:rowOff>361950</xdr:rowOff>
    </xdr:to>
    <xdr:sp macro="" textlink="">
      <xdr:nvSpPr>
        <xdr:cNvPr id="12580" name="WordArt 1316"/>
        <xdr:cNvSpPr>
          <a:spLocks noChangeArrowheads="1" noChangeShapeType="1" noTextEdit="1"/>
        </xdr:cNvSpPr>
      </xdr:nvSpPr>
      <xdr:spPr bwMode="auto">
        <a:xfrm>
          <a:off x="5819775" y="628650"/>
          <a:ext cx="8963025" cy="1971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ТРУБОПРОВОДНАЯ АРМАТУРА</a:t>
          </a:r>
        </a:p>
        <a:p>
          <a:pPr algn="ctr" rtl="0"/>
          <a:r>
            <a:rPr lang="en-US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ITAP (</a:t>
          </a:r>
          <a:r>
            <a:rPr lang="ru-RU" sz="28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Италия)</a:t>
          </a:r>
        </a:p>
      </xdr:txBody>
    </xdr:sp>
    <xdr:clientData/>
  </xdr:twoCellAnchor>
  <xdr:twoCellAnchor>
    <xdr:from>
      <xdr:col>7</xdr:col>
      <xdr:colOff>190500</xdr:colOff>
      <xdr:row>0</xdr:row>
      <xdr:rowOff>152400</xdr:rowOff>
    </xdr:from>
    <xdr:to>
      <xdr:col>7</xdr:col>
      <xdr:colOff>2028825</xdr:colOff>
      <xdr:row>1</xdr:row>
      <xdr:rowOff>9525</xdr:rowOff>
    </xdr:to>
    <xdr:sp macro="" textlink="">
      <xdr:nvSpPr>
        <xdr:cNvPr id="12584" name="WordArt 1320"/>
        <xdr:cNvSpPr>
          <a:spLocks noChangeArrowheads="1" noChangeShapeType="1" noTextEdit="1"/>
        </xdr:cNvSpPr>
      </xdr:nvSpPr>
      <xdr:spPr bwMode="auto">
        <a:xfrm>
          <a:off x="9620250" y="152400"/>
          <a:ext cx="0" cy="3429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/>
              <a:cs typeface="Arial"/>
            </a:rPr>
            <a:t>01.01.2012</a:t>
          </a:r>
        </a:p>
      </xdr:txBody>
    </xdr:sp>
    <xdr:clientData/>
  </xdr:twoCellAnchor>
  <xdr:twoCellAnchor>
    <xdr:from>
      <xdr:col>14</xdr:col>
      <xdr:colOff>47625</xdr:colOff>
      <xdr:row>6</xdr:row>
      <xdr:rowOff>142875</xdr:rowOff>
    </xdr:from>
    <xdr:to>
      <xdr:col>14</xdr:col>
      <xdr:colOff>1543050</xdr:colOff>
      <xdr:row>6</xdr:row>
      <xdr:rowOff>640772</xdr:rowOff>
    </xdr:to>
    <xdr:sp macro="" textlink="">
      <xdr:nvSpPr>
        <xdr:cNvPr id="12585" name="WordArt 1321"/>
        <xdr:cNvSpPr>
          <a:spLocks noChangeArrowheads="1" noChangeShapeType="1" noTextEdit="1"/>
        </xdr:cNvSpPr>
      </xdr:nvSpPr>
      <xdr:spPr bwMode="auto">
        <a:xfrm>
          <a:off x="13677034" y="3052330"/>
          <a:ext cx="1495425" cy="49789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20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01.03.2014</a:t>
          </a:r>
        </a:p>
        <a:p>
          <a:pPr algn="ctr" rtl="0"/>
          <a:endParaRPr lang="ru-RU" sz="20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2075086</xdr:colOff>
      <xdr:row>50</xdr:row>
      <xdr:rowOff>69272</xdr:rowOff>
    </xdr:from>
    <xdr:to>
      <xdr:col>1</xdr:col>
      <xdr:colOff>536863</xdr:colOff>
      <xdr:row>52</xdr:row>
      <xdr:rowOff>391620</xdr:rowOff>
    </xdr:to>
    <xdr:pic>
      <xdr:nvPicPr>
        <xdr:cNvPr id="18" name="Picture 73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 bwMode="auto">
        <a:xfrm>
          <a:off x="2075086" y="27553227"/>
          <a:ext cx="1960050" cy="1326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2051557</xdr:colOff>
      <xdr:row>55</xdr:row>
      <xdr:rowOff>86591</xdr:rowOff>
    </xdr:from>
    <xdr:to>
      <xdr:col>1</xdr:col>
      <xdr:colOff>311728</xdr:colOff>
      <xdr:row>55</xdr:row>
      <xdr:rowOff>883227</xdr:rowOff>
    </xdr:to>
    <xdr:pic>
      <xdr:nvPicPr>
        <xdr:cNvPr id="19" name="Picture 746"/>
        <xdr:cNvPicPr>
          <a:picLocks noChangeAspect="1" noChangeArrowheads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 bwMode="auto">
        <a:xfrm>
          <a:off x="2051557" y="30081682"/>
          <a:ext cx="1758444" cy="796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2423895</xdr:colOff>
      <xdr:row>61</xdr:row>
      <xdr:rowOff>66675</xdr:rowOff>
    </xdr:from>
    <xdr:to>
      <xdr:col>1</xdr:col>
      <xdr:colOff>588818</xdr:colOff>
      <xdr:row>61</xdr:row>
      <xdr:rowOff>1004454</xdr:rowOff>
    </xdr:to>
    <xdr:pic>
      <xdr:nvPicPr>
        <xdr:cNvPr id="20" name="Picture 746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 bwMode="auto">
        <a:xfrm>
          <a:off x="2423895" y="34270084"/>
          <a:ext cx="1663196" cy="937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1"/>
  <sheetViews>
    <sheetView tabSelected="1" view="pageBreakPreview" topLeftCell="A49" zoomScale="55" zoomScaleNormal="45" zoomScaleSheetLayoutView="40" workbookViewId="0">
      <selection activeCell="A62" sqref="A62:B62"/>
    </sheetView>
  </sheetViews>
  <sheetFormatPr defaultRowHeight="12.75"/>
  <cols>
    <col min="1" max="1" width="52.42578125" customWidth="1"/>
    <col min="2" max="2" width="32.28515625" style="1" customWidth="1"/>
    <col min="3" max="3" width="29.42578125" style="1" customWidth="1"/>
    <col min="4" max="4" width="30.140625" style="1" customWidth="1"/>
    <col min="5" max="5" width="13.7109375" style="1" hidden="1" customWidth="1"/>
    <col min="6" max="6" width="13.5703125" style="1" hidden="1" customWidth="1"/>
    <col min="7" max="7" width="24.28515625" style="1" hidden="1" customWidth="1"/>
    <col min="8" max="8" width="31.28515625" style="1" hidden="1" customWidth="1"/>
    <col min="9" max="9" width="0.85546875" style="1" hidden="1" customWidth="1"/>
    <col min="10" max="10" width="0.42578125" style="1" hidden="1" customWidth="1"/>
    <col min="11" max="11" width="21.140625" style="1" hidden="1" customWidth="1"/>
    <col min="12" max="12" width="30.42578125" style="1" hidden="1" customWidth="1"/>
    <col min="13" max="13" width="30.42578125" style="1" customWidth="1"/>
    <col min="14" max="14" width="29.85546875" style="1" customWidth="1"/>
    <col min="15" max="15" width="27.28515625" style="127" customWidth="1"/>
    <col min="16" max="16" width="21.140625" customWidth="1"/>
    <col min="17" max="17" width="1.28515625" customWidth="1"/>
    <col min="18" max="18" width="2" customWidth="1"/>
  </cols>
  <sheetData>
    <row r="1" spans="1:23" ht="38.25" customHeight="1">
      <c r="A1" s="13"/>
      <c r="B1" s="13"/>
      <c r="C1" s="13"/>
      <c r="D1" s="2"/>
      <c r="E1" s="2"/>
      <c r="F1" s="6"/>
      <c r="G1" s="6"/>
      <c r="H1" s="8"/>
      <c r="I1"/>
      <c r="J1" s="4"/>
      <c r="K1" s="4"/>
      <c r="L1" s="4"/>
      <c r="M1" s="4"/>
      <c r="N1" s="3"/>
    </row>
    <row r="2" spans="1:23" ht="48.75" customHeight="1">
      <c r="A2" s="13"/>
      <c r="B2" s="13"/>
      <c r="C2" s="13"/>
      <c r="D2" s="2"/>
      <c r="E2" s="2"/>
      <c r="F2" s="6"/>
      <c r="G2" s="5"/>
      <c r="H2" s="202"/>
      <c r="I2" s="203"/>
      <c r="J2" s="203"/>
      <c r="K2" s="203"/>
      <c r="L2" s="203"/>
      <c r="M2" s="203"/>
      <c r="N2" s="203"/>
      <c r="O2" s="203"/>
      <c r="P2" s="203"/>
      <c r="Q2" s="203"/>
    </row>
    <row r="3" spans="1:23" ht="39.75" customHeight="1">
      <c r="A3" s="13"/>
      <c r="B3" s="13"/>
      <c r="C3" s="13"/>
      <c r="D3" s="2"/>
      <c r="E3" s="2"/>
      <c r="F3" s="9"/>
      <c r="G3" s="10"/>
      <c r="H3" s="204"/>
      <c r="I3" s="203"/>
      <c r="J3" s="203"/>
      <c r="K3" s="203"/>
      <c r="L3" s="203"/>
      <c r="M3" s="203"/>
      <c r="N3" s="203"/>
      <c r="O3" s="203"/>
      <c r="P3" s="203"/>
      <c r="Q3" s="203"/>
      <c r="R3" s="7"/>
      <c r="S3" s="7"/>
      <c r="V3" s="6"/>
      <c r="W3" s="6"/>
    </row>
    <row r="4" spans="1:23" ht="24.75" customHeight="1">
      <c r="A4" s="13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8"/>
      <c r="P4" s="11"/>
      <c r="Q4" s="11"/>
      <c r="R4" s="11"/>
      <c r="S4" s="11"/>
      <c r="T4" s="11"/>
    </row>
    <row r="5" spans="1:23" ht="24.75" customHeight="1">
      <c r="A5" s="13"/>
      <c r="B5" s="13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8"/>
      <c r="P5" s="11"/>
      <c r="Q5" s="11"/>
      <c r="R5" s="11"/>
      <c r="S5" s="11"/>
      <c r="T5" s="11"/>
    </row>
    <row r="6" spans="1:23" ht="52.5" customHeight="1">
      <c r="A6" s="13"/>
      <c r="B6" s="13"/>
      <c r="C6" s="13"/>
      <c r="D6" s="229" t="s">
        <v>35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</row>
    <row r="7" spans="1:23" ht="52.5" customHeight="1">
      <c r="A7" s="13"/>
      <c r="B7" s="13"/>
      <c r="C7" s="13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9"/>
      <c r="P7" s="12"/>
      <c r="Q7" s="12"/>
      <c r="R7" s="12"/>
      <c r="S7" s="12"/>
      <c r="T7" s="12"/>
      <c r="U7" s="12"/>
    </row>
    <row r="8" spans="1:23" ht="52.5" customHeight="1">
      <c r="A8" s="13"/>
      <c r="B8" s="13"/>
      <c r="C8" s="13"/>
      <c r="D8" s="11"/>
      <c r="E8" s="11"/>
      <c r="F8" s="11"/>
      <c r="G8" s="11"/>
      <c r="H8" s="12"/>
      <c r="I8" s="12"/>
      <c r="J8" s="12"/>
      <c r="K8" s="12"/>
      <c r="L8" s="12"/>
      <c r="M8" s="12"/>
      <c r="N8" s="12"/>
      <c r="O8" s="129"/>
      <c r="P8" s="12"/>
      <c r="Q8" s="12"/>
      <c r="R8" s="12"/>
      <c r="S8" s="12"/>
      <c r="T8" s="12"/>
      <c r="U8" s="12"/>
    </row>
    <row r="9" spans="1:23" ht="39" customHeight="1" thickBot="1">
      <c r="A9" s="207" t="s">
        <v>14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</row>
    <row r="10" spans="1:23" ht="44.25" customHeight="1" thickBot="1">
      <c r="A10" s="182" t="s">
        <v>36</v>
      </c>
      <c r="B10" s="183"/>
      <c r="C10" s="102" t="s">
        <v>8</v>
      </c>
      <c r="D10" s="101" t="s">
        <v>13</v>
      </c>
      <c r="E10" s="205" t="s">
        <v>9</v>
      </c>
      <c r="F10" s="206"/>
      <c r="G10" s="15"/>
      <c r="H10" s="16" t="s">
        <v>11</v>
      </c>
      <c r="I10" s="17"/>
      <c r="J10" s="18"/>
      <c r="K10" s="17"/>
      <c r="L10" s="148"/>
      <c r="M10" s="90" t="s">
        <v>22</v>
      </c>
      <c r="N10" s="104" t="s">
        <v>27</v>
      </c>
      <c r="O10" s="147" t="s">
        <v>28</v>
      </c>
    </row>
    <row r="11" spans="1:23" ht="39" customHeight="1">
      <c r="A11" s="208" t="s">
        <v>10</v>
      </c>
      <c r="B11" s="209"/>
      <c r="C11" s="108" t="s">
        <v>0</v>
      </c>
      <c r="D11" s="105">
        <v>30</v>
      </c>
      <c r="E11" s="214">
        <v>142</v>
      </c>
      <c r="F11" s="215"/>
      <c r="G11" s="19"/>
      <c r="H11" s="21">
        <v>174</v>
      </c>
      <c r="I11" s="22"/>
      <c r="J11" s="23"/>
      <c r="K11" s="22">
        <f t="shared" ref="K11:K16" si="0">H11/1.18</f>
        <v>147.45762711864407</v>
      </c>
      <c r="L11" s="149"/>
      <c r="M11" s="157" t="s">
        <v>23</v>
      </c>
      <c r="N11" s="92">
        <v>12</v>
      </c>
      <c r="O11" s="150">
        <v>182</v>
      </c>
    </row>
    <row r="12" spans="1:23" ht="40.5" customHeight="1">
      <c r="A12" s="210"/>
      <c r="B12" s="211"/>
      <c r="C12" s="109" t="s">
        <v>1</v>
      </c>
      <c r="D12" s="106">
        <v>30</v>
      </c>
      <c r="E12" s="216">
        <v>209</v>
      </c>
      <c r="F12" s="217"/>
      <c r="G12" s="24"/>
      <c r="H12" s="26">
        <v>257</v>
      </c>
      <c r="I12" s="27"/>
      <c r="J12" s="28"/>
      <c r="K12" s="22">
        <f t="shared" si="0"/>
        <v>217.79661016949154</v>
      </c>
      <c r="L12" s="149"/>
      <c r="M12" s="158"/>
      <c r="N12" s="93">
        <v>8</v>
      </c>
      <c r="O12" s="150">
        <v>268</v>
      </c>
    </row>
    <row r="13" spans="1:23" ht="42.75" customHeight="1">
      <c r="A13" s="210"/>
      <c r="B13" s="211"/>
      <c r="C13" s="109" t="s">
        <v>2</v>
      </c>
      <c r="D13" s="106">
        <v>30</v>
      </c>
      <c r="E13" s="216">
        <v>326</v>
      </c>
      <c r="F13" s="217"/>
      <c r="G13" s="24"/>
      <c r="H13" s="26">
        <v>400</v>
      </c>
      <c r="I13" s="27"/>
      <c r="J13" s="28"/>
      <c r="K13" s="22">
        <f t="shared" si="0"/>
        <v>338.98305084745766</v>
      </c>
      <c r="L13" s="149"/>
      <c r="M13" s="158"/>
      <c r="N13" s="93">
        <v>8</v>
      </c>
      <c r="O13" s="150">
        <v>418</v>
      </c>
    </row>
    <row r="14" spans="1:23" ht="42.75" customHeight="1">
      <c r="A14" s="210"/>
      <c r="B14" s="211"/>
      <c r="C14" s="109" t="s">
        <v>3</v>
      </c>
      <c r="D14" s="106">
        <v>30</v>
      </c>
      <c r="E14" s="216">
        <v>519</v>
      </c>
      <c r="F14" s="217"/>
      <c r="G14" s="24"/>
      <c r="H14" s="26">
        <v>637</v>
      </c>
      <c r="I14" s="27"/>
      <c r="J14" s="28"/>
      <c r="K14" s="22">
        <f t="shared" si="0"/>
        <v>539.83050847457628</v>
      </c>
      <c r="L14" s="149"/>
      <c r="M14" s="158"/>
      <c r="N14" s="94">
        <v>4</v>
      </c>
      <c r="O14" s="150">
        <v>671</v>
      </c>
    </row>
    <row r="15" spans="1:23" ht="39" customHeight="1">
      <c r="A15" s="210"/>
      <c r="B15" s="211"/>
      <c r="C15" s="109" t="s">
        <v>4</v>
      </c>
      <c r="D15" s="106">
        <v>30</v>
      </c>
      <c r="E15" s="216">
        <v>767</v>
      </c>
      <c r="F15" s="217"/>
      <c r="G15" s="24"/>
      <c r="H15" s="26">
        <v>942</v>
      </c>
      <c r="I15" s="27"/>
      <c r="J15" s="28"/>
      <c r="K15" s="22">
        <f t="shared" si="0"/>
        <v>798.30508474576277</v>
      </c>
      <c r="L15" s="149"/>
      <c r="M15" s="158"/>
      <c r="N15" s="93">
        <v>2</v>
      </c>
      <c r="O15" s="150">
        <v>990</v>
      </c>
    </row>
    <row r="16" spans="1:23" ht="39" customHeight="1" thickBot="1">
      <c r="A16" s="212"/>
      <c r="B16" s="213"/>
      <c r="C16" s="110" t="s">
        <v>5</v>
      </c>
      <c r="D16" s="107">
        <v>25</v>
      </c>
      <c r="E16" s="220">
        <v>1199</v>
      </c>
      <c r="F16" s="221"/>
      <c r="G16" s="29"/>
      <c r="H16" s="31">
        <v>1471</v>
      </c>
      <c r="I16" s="32"/>
      <c r="J16" s="33"/>
      <c r="K16" s="34">
        <f t="shared" si="0"/>
        <v>1246.6101694915255</v>
      </c>
      <c r="L16" s="151"/>
      <c r="M16" s="159"/>
      <c r="N16" s="95">
        <v>2</v>
      </c>
      <c r="O16" s="152">
        <v>1538</v>
      </c>
    </row>
    <row r="17" spans="1:15" ht="27" customHeight="1" thickBot="1">
      <c r="A17" s="187" t="s">
        <v>15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</row>
    <row r="18" spans="1:15" ht="45.75" customHeight="1" thickBot="1">
      <c r="A18" s="164" t="s">
        <v>37</v>
      </c>
      <c r="B18" s="165"/>
      <c r="C18" s="117" t="s">
        <v>8</v>
      </c>
      <c r="D18" s="101" t="s">
        <v>13</v>
      </c>
      <c r="E18" s="100"/>
      <c r="F18" s="36"/>
      <c r="G18" s="36"/>
      <c r="H18" s="36"/>
      <c r="I18" s="36"/>
      <c r="J18" s="36"/>
      <c r="K18" s="36"/>
      <c r="M18" s="90" t="s">
        <v>22</v>
      </c>
      <c r="N18" s="104" t="s">
        <v>27</v>
      </c>
      <c r="O18" s="130" t="s">
        <v>28</v>
      </c>
    </row>
    <row r="19" spans="1:15" ht="42.75" customHeight="1">
      <c r="A19" s="173" t="s">
        <v>12</v>
      </c>
      <c r="B19" s="174"/>
      <c r="C19" s="114" t="s">
        <v>0</v>
      </c>
      <c r="D19" s="111">
        <v>30</v>
      </c>
      <c r="E19" s="196">
        <v>157</v>
      </c>
      <c r="F19" s="197"/>
      <c r="G19" s="37"/>
      <c r="H19" s="39">
        <v>193</v>
      </c>
      <c r="I19" s="40"/>
      <c r="J19" s="41"/>
      <c r="K19" s="40">
        <f t="shared" ref="K19:K24" si="1">H19/1.18</f>
        <v>163.55932203389833</v>
      </c>
      <c r="M19" s="157" t="s">
        <v>23</v>
      </c>
      <c r="N19" s="96">
        <v>12</v>
      </c>
      <c r="O19" s="132">
        <v>203</v>
      </c>
    </row>
    <row r="20" spans="1:15" ht="42.75" customHeight="1">
      <c r="A20" s="173"/>
      <c r="B20" s="174"/>
      <c r="C20" s="115" t="s">
        <v>1</v>
      </c>
      <c r="D20" s="112">
        <v>30</v>
      </c>
      <c r="E20" s="186">
        <v>231</v>
      </c>
      <c r="F20" s="172"/>
      <c r="G20" s="42"/>
      <c r="H20" s="44">
        <v>283</v>
      </c>
      <c r="I20" s="45"/>
      <c r="J20" s="46"/>
      <c r="K20" s="45">
        <f t="shared" si="1"/>
        <v>239.83050847457628</v>
      </c>
      <c r="M20" s="158"/>
      <c r="N20" s="97">
        <v>8</v>
      </c>
      <c r="O20" s="133">
        <v>298</v>
      </c>
    </row>
    <row r="21" spans="1:15" ht="42.75" customHeight="1">
      <c r="A21" s="173"/>
      <c r="B21" s="174"/>
      <c r="C21" s="115" t="s">
        <v>2</v>
      </c>
      <c r="D21" s="112">
        <v>30</v>
      </c>
      <c r="E21" s="186">
        <v>350</v>
      </c>
      <c r="F21" s="172"/>
      <c r="G21" s="42"/>
      <c r="H21" s="44">
        <v>429</v>
      </c>
      <c r="I21" s="45"/>
      <c r="J21" s="46"/>
      <c r="K21" s="45">
        <f t="shared" si="1"/>
        <v>363.5593220338983</v>
      </c>
      <c r="M21" s="158"/>
      <c r="N21" s="97">
        <v>8</v>
      </c>
      <c r="O21" s="133">
        <v>450</v>
      </c>
    </row>
    <row r="22" spans="1:15" ht="42.75" customHeight="1">
      <c r="A22" s="173"/>
      <c r="B22" s="174"/>
      <c r="C22" s="115" t="s">
        <v>3</v>
      </c>
      <c r="D22" s="112">
        <v>30</v>
      </c>
      <c r="E22" s="186">
        <v>584</v>
      </c>
      <c r="F22" s="172"/>
      <c r="G22" s="42"/>
      <c r="H22" s="44">
        <v>716</v>
      </c>
      <c r="I22" s="45"/>
      <c r="J22" s="46"/>
      <c r="K22" s="45">
        <f t="shared" si="1"/>
        <v>606.77966101694915</v>
      </c>
      <c r="M22" s="158"/>
      <c r="N22" s="97">
        <v>4</v>
      </c>
      <c r="O22" s="133">
        <v>754</v>
      </c>
    </row>
    <row r="23" spans="1:15" ht="39" customHeight="1">
      <c r="A23" s="173"/>
      <c r="B23" s="174"/>
      <c r="C23" s="115" t="s">
        <v>4</v>
      </c>
      <c r="D23" s="112">
        <v>30</v>
      </c>
      <c r="E23" s="186">
        <v>845</v>
      </c>
      <c r="F23" s="172"/>
      <c r="G23" s="42"/>
      <c r="H23" s="44">
        <v>1037</v>
      </c>
      <c r="I23" s="45"/>
      <c r="J23" s="46"/>
      <c r="K23" s="45">
        <f t="shared" si="1"/>
        <v>878.81355932203394</v>
      </c>
      <c r="M23" s="158"/>
      <c r="N23" s="97">
        <v>2</v>
      </c>
      <c r="O23" s="133">
        <v>1105</v>
      </c>
    </row>
    <row r="24" spans="1:15" ht="37.5" customHeight="1" thickBot="1">
      <c r="A24" s="175"/>
      <c r="B24" s="176"/>
      <c r="C24" s="116" t="s">
        <v>5</v>
      </c>
      <c r="D24" s="113">
        <v>25</v>
      </c>
      <c r="E24" s="185">
        <v>1307</v>
      </c>
      <c r="F24" s="195"/>
      <c r="G24" s="47"/>
      <c r="H24" s="49">
        <v>1603</v>
      </c>
      <c r="I24" s="50"/>
      <c r="J24" s="51"/>
      <c r="K24" s="50">
        <f t="shared" si="1"/>
        <v>1358.4745762711866</v>
      </c>
      <c r="M24" s="159"/>
      <c r="N24" s="98">
        <v>2</v>
      </c>
      <c r="O24" s="134">
        <v>1713</v>
      </c>
    </row>
    <row r="25" spans="1:15" ht="33.75" customHeight="1" thickBot="1">
      <c r="A25" s="187" t="s">
        <v>16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</row>
    <row r="26" spans="1:15" ht="44.25" customHeight="1" thickBot="1">
      <c r="A26" s="164" t="s">
        <v>36</v>
      </c>
      <c r="B26" s="177"/>
      <c r="C26" s="14" t="s">
        <v>8</v>
      </c>
      <c r="D26" s="104" t="s">
        <v>13</v>
      </c>
      <c r="E26" s="103"/>
      <c r="F26" s="14"/>
      <c r="G26" s="14"/>
      <c r="H26" s="14"/>
      <c r="I26" s="14"/>
      <c r="J26" s="14"/>
      <c r="K26" s="14"/>
      <c r="M26" s="90" t="s">
        <v>22</v>
      </c>
      <c r="N26" s="104" t="s">
        <v>27</v>
      </c>
      <c r="O26" s="130" t="s">
        <v>28</v>
      </c>
    </row>
    <row r="27" spans="1:15" ht="53.25" customHeight="1">
      <c r="A27" s="178"/>
      <c r="B27" s="179"/>
      <c r="C27" s="19" t="s">
        <v>0</v>
      </c>
      <c r="D27" s="20">
        <v>50</v>
      </c>
      <c r="E27" s="224">
        <v>141</v>
      </c>
      <c r="F27" s="215"/>
      <c r="G27" s="19"/>
      <c r="H27" s="21">
        <v>173</v>
      </c>
      <c r="I27" s="22"/>
      <c r="J27" s="23"/>
      <c r="K27" s="22">
        <f>H27/1.18</f>
        <v>146.61016949152543</v>
      </c>
      <c r="M27" s="163" t="s">
        <v>23</v>
      </c>
      <c r="N27" s="94">
        <v>12</v>
      </c>
      <c r="O27" s="131">
        <v>182</v>
      </c>
    </row>
    <row r="28" spans="1:15" ht="58.5" customHeight="1">
      <c r="A28" s="178"/>
      <c r="B28" s="179"/>
      <c r="C28" s="24" t="s">
        <v>1</v>
      </c>
      <c r="D28" s="25">
        <v>40</v>
      </c>
      <c r="E28" s="222">
        <v>205</v>
      </c>
      <c r="F28" s="217"/>
      <c r="G28" s="24"/>
      <c r="H28" s="26">
        <v>251</v>
      </c>
      <c r="I28" s="27"/>
      <c r="J28" s="28"/>
      <c r="K28" s="27">
        <f>H28/1.18</f>
        <v>212.71186440677968</v>
      </c>
      <c r="M28" s="161"/>
      <c r="N28" s="93">
        <v>8</v>
      </c>
      <c r="O28" s="135">
        <v>262</v>
      </c>
    </row>
    <row r="29" spans="1:15" ht="56.25" customHeight="1" thickBot="1">
      <c r="A29" s="180"/>
      <c r="B29" s="181"/>
      <c r="C29" s="29" t="s">
        <v>2</v>
      </c>
      <c r="D29" s="30">
        <v>40</v>
      </c>
      <c r="E29" s="223">
        <v>322</v>
      </c>
      <c r="F29" s="221"/>
      <c r="G29" s="29"/>
      <c r="H29" s="31">
        <v>395</v>
      </c>
      <c r="I29" s="58"/>
      <c r="J29" s="59"/>
      <c r="K29" s="58">
        <f>H29/1.18</f>
        <v>334.74576271186442</v>
      </c>
      <c r="M29" s="162"/>
      <c r="N29" s="95">
        <v>8</v>
      </c>
      <c r="O29" s="136">
        <v>413</v>
      </c>
    </row>
    <row r="30" spans="1:15" ht="37.5" customHeight="1" thickBot="1">
      <c r="A30" s="187" t="s">
        <v>17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</row>
    <row r="31" spans="1:15" ht="45" customHeight="1" thickBot="1">
      <c r="A31" s="182" t="s">
        <v>38</v>
      </c>
      <c r="B31" s="183"/>
      <c r="C31" s="55" t="s">
        <v>8</v>
      </c>
      <c r="D31" s="82" t="s">
        <v>13</v>
      </c>
      <c r="E31" s="55"/>
      <c r="F31" s="55"/>
      <c r="G31" s="55"/>
      <c r="H31" s="55"/>
      <c r="I31" s="55"/>
      <c r="J31" s="55"/>
      <c r="K31" s="55"/>
      <c r="M31" s="90" t="s">
        <v>22</v>
      </c>
      <c r="N31" s="104" t="s">
        <v>27</v>
      </c>
      <c r="O31" s="130" t="s">
        <v>28</v>
      </c>
    </row>
    <row r="32" spans="1:15" ht="53.25" customHeight="1">
      <c r="A32" s="225"/>
      <c r="B32" s="226"/>
      <c r="C32" s="19" t="s">
        <v>0</v>
      </c>
      <c r="D32" s="20">
        <v>50</v>
      </c>
      <c r="E32" s="224">
        <v>345</v>
      </c>
      <c r="F32" s="215"/>
      <c r="G32" s="19"/>
      <c r="H32" s="21">
        <v>424</v>
      </c>
      <c r="I32" s="22"/>
      <c r="J32" s="23"/>
      <c r="K32" s="22">
        <f>H32/1.18</f>
        <v>359.32203389830511</v>
      </c>
      <c r="M32" s="160" t="s">
        <v>23</v>
      </c>
      <c r="N32" s="56">
        <v>8</v>
      </c>
      <c r="O32" s="131">
        <v>201</v>
      </c>
    </row>
    <row r="33" spans="1:21" ht="50.25" customHeight="1">
      <c r="A33" s="225"/>
      <c r="B33" s="226"/>
      <c r="C33" s="24" t="s">
        <v>1</v>
      </c>
      <c r="D33" s="25">
        <v>50</v>
      </c>
      <c r="E33" s="222">
        <v>227</v>
      </c>
      <c r="F33" s="217"/>
      <c r="G33" s="24"/>
      <c r="H33" s="26">
        <v>278</v>
      </c>
      <c r="I33" s="27"/>
      <c r="J33" s="28"/>
      <c r="K33" s="27">
        <f>H33/1.18</f>
        <v>235.59322033898306</v>
      </c>
      <c r="M33" s="161"/>
      <c r="N33" s="57">
        <v>10</v>
      </c>
      <c r="O33" s="135">
        <v>292</v>
      </c>
    </row>
    <row r="34" spans="1:21" ht="54" customHeight="1" thickBot="1">
      <c r="A34" s="227"/>
      <c r="B34" s="228"/>
      <c r="C34" s="29" t="s">
        <v>2</v>
      </c>
      <c r="D34" s="30">
        <v>50</v>
      </c>
      <c r="E34" s="223">
        <v>345</v>
      </c>
      <c r="F34" s="221"/>
      <c r="G34" s="29"/>
      <c r="H34" s="31">
        <v>424</v>
      </c>
      <c r="I34" s="58"/>
      <c r="J34" s="59"/>
      <c r="K34" s="58">
        <f>H34/1.18</f>
        <v>359.32203389830511</v>
      </c>
      <c r="M34" s="162"/>
      <c r="N34" s="60">
        <v>8</v>
      </c>
      <c r="O34" s="136">
        <v>445</v>
      </c>
    </row>
    <row r="35" spans="1:21" ht="34.5" customHeight="1" thickBot="1">
      <c r="A35" s="187" t="s">
        <v>18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</row>
    <row r="36" spans="1:21" ht="45" customHeight="1" thickBot="1">
      <c r="A36" s="164" t="s">
        <v>39</v>
      </c>
      <c r="B36" s="177"/>
      <c r="C36" s="36" t="s">
        <v>8</v>
      </c>
      <c r="D36" s="82" t="s">
        <v>13</v>
      </c>
      <c r="E36" s="36"/>
      <c r="F36" s="36"/>
      <c r="G36" s="36"/>
      <c r="H36" s="36"/>
      <c r="I36" s="36"/>
      <c r="J36" s="36"/>
      <c r="K36" s="36"/>
      <c r="M36" s="90" t="s">
        <v>22</v>
      </c>
      <c r="N36" s="104" t="s">
        <v>27</v>
      </c>
      <c r="O36" s="130" t="s">
        <v>28</v>
      </c>
    </row>
    <row r="37" spans="1:21" ht="54" customHeight="1">
      <c r="A37" s="166"/>
      <c r="B37" s="189"/>
      <c r="C37" s="37" t="s">
        <v>0</v>
      </c>
      <c r="D37" s="38">
        <v>50</v>
      </c>
      <c r="E37" s="196">
        <v>180</v>
      </c>
      <c r="F37" s="197"/>
      <c r="G37" s="37"/>
      <c r="H37" s="39">
        <v>221</v>
      </c>
      <c r="I37" s="40"/>
      <c r="J37" s="41"/>
      <c r="K37" s="40">
        <f>H37/1.18</f>
        <v>187.28813559322035</v>
      </c>
      <c r="M37" s="160" t="s">
        <v>23</v>
      </c>
      <c r="N37" s="53">
        <v>25</v>
      </c>
      <c r="O37" s="132">
        <v>231</v>
      </c>
    </row>
    <row r="38" spans="1:21" ht="51.75" customHeight="1">
      <c r="A38" s="166"/>
      <c r="B38" s="189"/>
      <c r="C38" s="42" t="s">
        <v>1</v>
      </c>
      <c r="D38" s="43">
        <v>50</v>
      </c>
      <c r="E38" s="186">
        <v>566</v>
      </c>
      <c r="F38" s="172"/>
      <c r="G38" s="42"/>
      <c r="H38" s="44">
        <v>695</v>
      </c>
      <c r="I38" s="45"/>
      <c r="J38" s="46"/>
      <c r="K38" s="45">
        <f>H38/1.18</f>
        <v>588.98305084745766</v>
      </c>
      <c r="M38" s="161"/>
      <c r="N38" s="54">
        <v>15</v>
      </c>
      <c r="O38" s="133">
        <v>319</v>
      </c>
      <c r="U38" s="91"/>
    </row>
    <row r="39" spans="1:21" ht="50.25" customHeight="1" thickBot="1">
      <c r="A39" s="168"/>
      <c r="B39" s="190"/>
      <c r="C39" s="47" t="s">
        <v>2</v>
      </c>
      <c r="D39" s="48">
        <v>50</v>
      </c>
      <c r="E39" s="185">
        <v>364</v>
      </c>
      <c r="F39" s="195"/>
      <c r="G39" s="47"/>
      <c r="H39" s="49">
        <v>447</v>
      </c>
      <c r="I39" s="50"/>
      <c r="J39" s="51"/>
      <c r="K39" s="50">
        <f>H39/1.18</f>
        <v>378.81355932203394</v>
      </c>
      <c r="M39" s="162"/>
      <c r="N39" s="52">
        <v>10</v>
      </c>
      <c r="O39" s="134">
        <v>479</v>
      </c>
    </row>
    <row r="40" spans="1:21" ht="46.5" customHeight="1" thickBot="1">
      <c r="A40" s="187" t="s">
        <v>30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</row>
    <row r="41" spans="1:21" ht="45" customHeight="1" thickBot="1">
      <c r="A41" s="164" t="s">
        <v>40</v>
      </c>
      <c r="B41" s="177"/>
      <c r="C41" s="36" t="s">
        <v>8</v>
      </c>
      <c r="D41" s="82" t="s">
        <v>13</v>
      </c>
      <c r="E41" s="36"/>
      <c r="F41" s="36"/>
      <c r="G41" s="36"/>
      <c r="H41" s="36"/>
      <c r="I41" s="36"/>
      <c r="J41" s="36"/>
      <c r="K41" s="36"/>
      <c r="M41" s="90" t="s">
        <v>22</v>
      </c>
      <c r="N41" s="104" t="s">
        <v>27</v>
      </c>
      <c r="O41" s="130" t="s">
        <v>28</v>
      </c>
    </row>
    <row r="42" spans="1:21" ht="42.75" customHeight="1">
      <c r="A42" s="166"/>
      <c r="B42" s="189"/>
      <c r="C42" s="37" t="s">
        <v>0</v>
      </c>
      <c r="D42" s="38">
        <v>50</v>
      </c>
      <c r="E42" s="196">
        <v>198</v>
      </c>
      <c r="F42" s="197"/>
      <c r="G42" s="37"/>
      <c r="H42" s="39">
        <v>243</v>
      </c>
      <c r="I42" s="40"/>
      <c r="J42" s="41"/>
      <c r="K42" s="40">
        <f t="shared" ref="K42:K47" si="2">H42/1.18</f>
        <v>205.93220338983053</v>
      </c>
      <c r="M42" s="160" t="s">
        <v>23</v>
      </c>
      <c r="N42" s="53">
        <v>8</v>
      </c>
      <c r="O42" s="132">
        <v>255</v>
      </c>
    </row>
    <row r="43" spans="1:21" ht="42.75" customHeight="1">
      <c r="A43" s="166"/>
      <c r="B43" s="189"/>
      <c r="C43" s="42" t="s">
        <v>1</v>
      </c>
      <c r="D43" s="43">
        <v>40</v>
      </c>
      <c r="E43" s="186">
        <v>295</v>
      </c>
      <c r="F43" s="172"/>
      <c r="G43" s="42"/>
      <c r="H43" s="44">
        <v>362</v>
      </c>
      <c r="I43" s="45"/>
      <c r="J43" s="46"/>
      <c r="K43" s="45">
        <f t="shared" si="2"/>
        <v>306.77966101694915</v>
      </c>
      <c r="M43" s="161"/>
      <c r="N43" s="54">
        <v>6</v>
      </c>
      <c r="O43" s="133">
        <v>379</v>
      </c>
    </row>
    <row r="44" spans="1:21" ht="42.75" customHeight="1">
      <c r="A44" s="166"/>
      <c r="B44" s="189"/>
      <c r="C44" s="42" t="s">
        <v>2</v>
      </c>
      <c r="D44" s="43">
        <v>40</v>
      </c>
      <c r="E44" s="186">
        <v>459</v>
      </c>
      <c r="F44" s="186"/>
      <c r="G44" s="42"/>
      <c r="H44" s="44">
        <v>564</v>
      </c>
      <c r="I44" s="45"/>
      <c r="J44" s="46"/>
      <c r="K44" s="45">
        <f t="shared" si="2"/>
        <v>477.96610169491527</v>
      </c>
      <c r="M44" s="161"/>
      <c r="N44" s="54">
        <v>6</v>
      </c>
      <c r="O44" s="133">
        <v>594</v>
      </c>
    </row>
    <row r="45" spans="1:21" ht="42.75" customHeight="1">
      <c r="A45" s="166"/>
      <c r="B45" s="189"/>
      <c r="C45" s="42" t="s">
        <v>3</v>
      </c>
      <c r="D45" s="43">
        <v>30</v>
      </c>
      <c r="E45" s="186">
        <v>710</v>
      </c>
      <c r="F45" s="186"/>
      <c r="G45" s="42"/>
      <c r="H45" s="44">
        <v>871</v>
      </c>
      <c r="I45" s="45"/>
      <c r="J45" s="46"/>
      <c r="K45" s="45">
        <f t="shared" si="2"/>
        <v>738.13559322033905</v>
      </c>
      <c r="M45" s="161"/>
      <c r="N45" s="54">
        <v>6</v>
      </c>
      <c r="O45" s="133">
        <v>911</v>
      </c>
    </row>
    <row r="46" spans="1:21" ht="39" customHeight="1">
      <c r="A46" s="166"/>
      <c r="B46" s="189"/>
      <c r="C46" s="42" t="s">
        <v>4</v>
      </c>
      <c r="D46" s="43">
        <v>30</v>
      </c>
      <c r="E46" s="186">
        <v>1295</v>
      </c>
      <c r="F46" s="186"/>
      <c r="G46" s="42"/>
      <c r="H46" s="44">
        <v>1589</v>
      </c>
      <c r="I46" s="45"/>
      <c r="J46" s="46"/>
      <c r="K46" s="45">
        <f t="shared" si="2"/>
        <v>1346.6101694915255</v>
      </c>
      <c r="M46" s="161"/>
      <c r="N46" s="54">
        <v>2</v>
      </c>
      <c r="O46" s="133">
        <v>1670</v>
      </c>
    </row>
    <row r="47" spans="1:21" ht="39" customHeight="1" thickBot="1">
      <c r="A47" s="168"/>
      <c r="B47" s="190"/>
      <c r="C47" s="47" t="s">
        <v>5</v>
      </c>
      <c r="D47" s="48">
        <v>25</v>
      </c>
      <c r="E47" s="185">
        <v>2035</v>
      </c>
      <c r="F47" s="185"/>
      <c r="G47" s="47"/>
      <c r="H47" s="49">
        <v>2497</v>
      </c>
      <c r="I47" s="50"/>
      <c r="J47" s="51"/>
      <c r="K47" s="50">
        <f t="shared" si="2"/>
        <v>2116.1016949152545</v>
      </c>
      <c r="M47" s="162"/>
      <c r="N47" s="52">
        <v>2</v>
      </c>
      <c r="O47" s="134">
        <v>2544</v>
      </c>
    </row>
    <row r="48" spans="1:21" ht="39" customHeight="1">
      <c r="A48" s="156"/>
      <c r="B48" s="156"/>
      <c r="C48" s="86"/>
      <c r="D48" s="87"/>
      <c r="E48" s="153"/>
      <c r="F48" s="153"/>
      <c r="G48" s="86"/>
      <c r="H48" s="88"/>
      <c r="I48" s="89"/>
      <c r="J48" s="89"/>
      <c r="K48" s="89"/>
      <c r="M48" s="238"/>
      <c r="N48" s="86"/>
      <c r="O48" s="239"/>
    </row>
    <row r="49" spans="1:15" ht="39" customHeight="1" thickBot="1">
      <c r="A49" s="187" t="s">
        <v>46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86"/>
    </row>
    <row r="50" spans="1:15" ht="39" customHeight="1" thickBot="1">
      <c r="A50" s="164" t="s">
        <v>39</v>
      </c>
      <c r="B50" s="177"/>
      <c r="C50" s="36" t="s">
        <v>8</v>
      </c>
      <c r="D50" s="82" t="s">
        <v>13</v>
      </c>
      <c r="E50" s="36"/>
      <c r="F50" s="36"/>
      <c r="G50" s="36"/>
      <c r="H50" s="36"/>
      <c r="I50" s="36"/>
      <c r="J50" s="36"/>
      <c r="K50" s="36"/>
      <c r="M50" s="90" t="s">
        <v>22</v>
      </c>
      <c r="N50" s="104" t="s">
        <v>27</v>
      </c>
      <c r="O50" s="130" t="s">
        <v>28</v>
      </c>
    </row>
    <row r="51" spans="1:15" ht="39" customHeight="1">
      <c r="A51" s="166"/>
      <c r="B51" s="189"/>
      <c r="C51" s="154" t="s">
        <v>0</v>
      </c>
      <c r="D51" s="38">
        <v>50</v>
      </c>
      <c r="E51" s="196">
        <v>180</v>
      </c>
      <c r="F51" s="197"/>
      <c r="G51" s="154"/>
      <c r="H51" s="39">
        <v>221</v>
      </c>
      <c r="I51" s="40"/>
      <c r="J51" s="41"/>
      <c r="K51" s="40">
        <f>H51/1.18</f>
        <v>187.28813559322035</v>
      </c>
      <c r="M51" s="160" t="s">
        <v>23</v>
      </c>
      <c r="N51" s="53">
        <v>6</v>
      </c>
      <c r="O51" s="155">
        <v>231</v>
      </c>
    </row>
    <row r="52" spans="1:15" ht="39" customHeight="1">
      <c r="A52" s="166"/>
      <c r="B52" s="189"/>
      <c r="C52" s="42" t="s">
        <v>1</v>
      </c>
      <c r="D52" s="43">
        <v>50</v>
      </c>
      <c r="E52" s="186">
        <v>566</v>
      </c>
      <c r="F52" s="172"/>
      <c r="G52" s="42"/>
      <c r="H52" s="44">
        <v>695</v>
      </c>
      <c r="I52" s="45"/>
      <c r="J52" s="46"/>
      <c r="K52" s="45">
        <f>H52/1.18</f>
        <v>588.98305084745766</v>
      </c>
      <c r="M52" s="161"/>
      <c r="N52" s="54">
        <v>6</v>
      </c>
      <c r="O52" s="133">
        <v>319</v>
      </c>
    </row>
    <row r="53" spans="1:15" ht="39" customHeight="1" thickBot="1">
      <c r="A53" s="168"/>
      <c r="B53" s="190"/>
      <c r="C53" s="47" t="s">
        <v>2</v>
      </c>
      <c r="D53" s="48">
        <v>50</v>
      </c>
      <c r="E53" s="185">
        <v>364</v>
      </c>
      <c r="F53" s="195"/>
      <c r="G53" s="47"/>
      <c r="H53" s="49">
        <v>447</v>
      </c>
      <c r="I53" s="50"/>
      <c r="J53" s="51"/>
      <c r="K53" s="50">
        <f>H53/1.18</f>
        <v>378.81355932203394</v>
      </c>
      <c r="M53" s="162"/>
      <c r="N53" s="52">
        <v>4</v>
      </c>
      <c r="O53" s="134">
        <v>479</v>
      </c>
    </row>
    <row r="54" spans="1:15" ht="39" customHeight="1" thickBot="1">
      <c r="A54" s="187" t="s">
        <v>47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</row>
    <row r="55" spans="1:15" ht="39" customHeight="1" thickBot="1">
      <c r="A55" s="164" t="s">
        <v>50</v>
      </c>
      <c r="B55" s="165"/>
      <c r="C55" s="117" t="s">
        <v>8</v>
      </c>
      <c r="D55" s="101" t="s">
        <v>13</v>
      </c>
      <c r="E55" s="100"/>
      <c r="F55" s="36"/>
      <c r="G55" s="36"/>
      <c r="H55" s="36"/>
      <c r="I55" s="36"/>
      <c r="J55" s="36"/>
      <c r="K55" s="36"/>
      <c r="L55" s="148"/>
      <c r="M55" s="90" t="s">
        <v>22</v>
      </c>
      <c r="N55" s="104" t="s">
        <v>27</v>
      </c>
      <c r="O55" s="147" t="s">
        <v>28</v>
      </c>
    </row>
    <row r="56" spans="1:15" ht="73.5" customHeight="1" thickBot="1">
      <c r="A56" s="168"/>
      <c r="B56" s="169"/>
      <c r="C56" s="240" t="s">
        <v>0</v>
      </c>
      <c r="D56" s="241">
        <v>15</v>
      </c>
      <c r="E56" s="242">
        <v>274</v>
      </c>
      <c r="F56" s="243"/>
      <c r="G56" s="244"/>
      <c r="H56" s="245">
        <v>156</v>
      </c>
      <c r="I56" s="246"/>
      <c r="J56" s="247"/>
      <c r="K56" s="246">
        <f>H56/1.18</f>
        <v>132.20338983050848</v>
      </c>
      <c r="L56" s="151"/>
      <c r="M56" s="248" t="s">
        <v>23</v>
      </c>
      <c r="N56" s="249">
        <v>20</v>
      </c>
      <c r="O56" s="250">
        <v>173</v>
      </c>
    </row>
    <row r="57" spans="1:15" ht="39" customHeight="1" thickBot="1">
      <c r="A57" s="187" t="s">
        <v>29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</row>
    <row r="58" spans="1:15" ht="44.25" customHeight="1" thickBot="1">
      <c r="A58" s="164" t="s">
        <v>41</v>
      </c>
      <c r="B58" s="165"/>
      <c r="C58" s="117" t="s">
        <v>8</v>
      </c>
      <c r="D58" s="101" t="s">
        <v>13</v>
      </c>
      <c r="E58" s="100"/>
      <c r="F58" s="36"/>
      <c r="G58" s="36"/>
      <c r="H58" s="36"/>
      <c r="I58" s="36"/>
      <c r="J58" s="36"/>
      <c r="K58" s="36"/>
      <c r="L58" s="148"/>
      <c r="M58" s="90" t="s">
        <v>22</v>
      </c>
      <c r="N58" s="104" t="s">
        <v>27</v>
      </c>
      <c r="O58" s="147" t="s">
        <v>28</v>
      </c>
    </row>
    <row r="59" spans="1:15" ht="66" customHeight="1" thickBot="1">
      <c r="A59" s="168"/>
      <c r="B59" s="169"/>
      <c r="C59" s="240" t="s">
        <v>0</v>
      </c>
      <c r="D59" s="241">
        <v>15</v>
      </c>
      <c r="E59" s="242">
        <v>274</v>
      </c>
      <c r="F59" s="243"/>
      <c r="G59" s="244"/>
      <c r="H59" s="245">
        <v>156</v>
      </c>
      <c r="I59" s="246"/>
      <c r="J59" s="247"/>
      <c r="K59" s="246">
        <f>H59/1.18</f>
        <v>132.20338983050848</v>
      </c>
      <c r="L59" s="151"/>
      <c r="M59" s="248" t="s">
        <v>23</v>
      </c>
      <c r="N59" s="249">
        <v>20</v>
      </c>
      <c r="O59" s="250">
        <v>159</v>
      </c>
    </row>
    <row r="60" spans="1:15" ht="66" customHeight="1" thickBot="1">
      <c r="A60" s="187" t="s">
        <v>48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</row>
    <row r="61" spans="1:15" ht="43.5" customHeight="1" thickBot="1">
      <c r="A61" s="164" t="s">
        <v>49</v>
      </c>
      <c r="B61" s="165"/>
      <c r="C61" s="117" t="s">
        <v>8</v>
      </c>
      <c r="D61" s="101" t="s">
        <v>13</v>
      </c>
      <c r="E61" s="100"/>
      <c r="F61" s="36"/>
      <c r="G61" s="36"/>
      <c r="H61" s="36"/>
      <c r="I61" s="36"/>
      <c r="J61" s="36"/>
      <c r="K61" s="36"/>
      <c r="L61" s="148"/>
      <c r="M61" s="90" t="s">
        <v>22</v>
      </c>
      <c r="N61" s="104" t="s">
        <v>27</v>
      </c>
      <c r="O61" s="147" t="s">
        <v>28</v>
      </c>
    </row>
    <row r="62" spans="1:15" ht="82.5" customHeight="1" thickBot="1">
      <c r="A62" s="168"/>
      <c r="B62" s="169"/>
      <c r="C62" s="240" t="s">
        <v>0</v>
      </c>
      <c r="D62" s="241">
        <v>15</v>
      </c>
      <c r="E62" s="242">
        <v>274</v>
      </c>
      <c r="F62" s="243"/>
      <c r="G62" s="244"/>
      <c r="H62" s="245">
        <v>156</v>
      </c>
      <c r="I62" s="246"/>
      <c r="J62" s="247"/>
      <c r="K62" s="246">
        <f>H62/1.18</f>
        <v>132.20338983050848</v>
      </c>
      <c r="L62" s="151"/>
      <c r="M62" s="248" t="s">
        <v>23</v>
      </c>
      <c r="N62" s="249">
        <v>12</v>
      </c>
      <c r="O62" s="250">
        <v>195</v>
      </c>
    </row>
    <row r="63" spans="1:15" ht="39" customHeight="1" thickBot="1">
      <c r="A63" s="187" t="s">
        <v>19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</row>
    <row r="64" spans="1:15" ht="45.75" customHeight="1" thickBot="1">
      <c r="A64" s="164" t="s">
        <v>42</v>
      </c>
      <c r="B64" s="165"/>
      <c r="C64" s="117" t="s">
        <v>8</v>
      </c>
      <c r="D64" s="101" t="s">
        <v>13</v>
      </c>
      <c r="E64" s="100"/>
      <c r="F64" s="36"/>
      <c r="G64" s="36"/>
      <c r="H64" s="36"/>
      <c r="I64" s="36"/>
      <c r="J64" s="36"/>
      <c r="K64" s="36"/>
      <c r="M64" s="90" t="s">
        <v>22</v>
      </c>
      <c r="N64" s="101" t="s">
        <v>27</v>
      </c>
      <c r="O64" s="130" t="s">
        <v>28</v>
      </c>
    </row>
    <row r="65" spans="1:15" ht="54.75" customHeight="1">
      <c r="A65" s="166"/>
      <c r="B65" s="167"/>
      <c r="C65" s="191" t="s">
        <v>0</v>
      </c>
      <c r="D65" s="193">
        <v>15</v>
      </c>
      <c r="E65" s="230">
        <v>183</v>
      </c>
      <c r="F65" s="231"/>
      <c r="G65" s="37"/>
      <c r="H65" s="218">
        <v>224</v>
      </c>
      <c r="I65" s="62"/>
      <c r="J65" s="62"/>
      <c r="K65" s="234">
        <f>H65/1.18</f>
        <v>189.83050847457628</v>
      </c>
      <c r="M65" s="160" t="s">
        <v>24</v>
      </c>
      <c r="N65" s="191">
        <v>12</v>
      </c>
      <c r="O65" s="236">
        <v>262</v>
      </c>
    </row>
    <row r="66" spans="1:15" ht="3" customHeight="1">
      <c r="A66" s="166"/>
      <c r="B66" s="167"/>
      <c r="C66" s="194"/>
      <c r="D66" s="194"/>
      <c r="E66" s="232"/>
      <c r="F66" s="233"/>
      <c r="G66" s="42"/>
      <c r="H66" s="219"/>
      <c r="I66" s="67"/>
      <c r="J66" s="67"/>
      <c r="K66" s="235"/>
      <c r="M66" s="161"/>
      <c r="N66" s="192"/>
      <c r="O66" s="237"/>
    </row>
    <row r="67" spans="1:15" ht="56.25" customHeight="1" thickBot="1">
      <c r="A67" s="168"/>
      <c r="B67" s="169"/>
      <c r="C67" s="116" t="s">
        <v>1</v>
      </c>
      <c r="D67" s="118">
        <v>15</v>
      </c>
      <c r="E67" s="184">
        <v>366</v>
      </c>
      <c r="F67" s="195"/>
      <c r="G67" s="47"/>
      <c r="H67" s="68">
        <v>449</v>
      </c>
      <c r="I67" s="69"/>
      <c r="J67" s="69"/>
      <c r="K67" s="70">
        <f>H67/1.18</f>
        <v>380.50847457627123</v>
      </c>
      <c r="M67" s="162"/>
      <c r="N67" s="116">
        <v>10</v>
      </c>
      <c r="O67" s="134">
        <v>399</v>
      </c>
    </row>
    <row r="68" spans="1:15" ht="51" customHeight="1" thickBot="1">
      <c r="A68" s="187" t="s">
        <v>20</v>
      </c>
      <c r="B68" s="187"/>
      <c r="C68" s="187"/>
      <c r="D68" s="187"/>
      <c r="E68" s="187"/>
      <c r="F68" s="187"/>
      <c r="G68" s="187"/>
      <c r="H68" s="187"/>
      <c r="I68" s="187"/>
      <c r="J68" s="187"/>
      <c r="K68" s="187"/>
      <c r="L68" s="187"/>
      <c r="M68" s="187"/>
      <c r="N68" s="187"/>
    </row>
    <row r="69" spans="1:15" ht="45.75" customHeight="1" thickBot="1">
      <c r="A69" s="164" t="s">
        <v>43</v>
      </c>
      <c r="B69" s="165"/>
      <c r="C69" s="121" t="s">
        <v>8</v>
      </c>
      <c r="D69" s="120" t="s">
        <v>13</v>
      </c>
      <c r="E69" s="99"/>
      <c r="F69" s="78"/>
      <c r="G69" s="78"/>
      <c r="H69" s="78"/>
      <c r="I69" s="78"/>
      <c r="J69" s="78"/>
      <c r="K69" s="78"/>
      <c r="M69" s="90" t="s">
        <v>22</v>
      </c>
      <c r="N69" s="104" t="s">
        <v>27</v>
      </c>
      <c r="O69" s="130" t="s">
        <v>28</v>
      </c>
    </row>
    <row r="70" spans="1:15" ht="42.75" customHeight="1">
      <c r="A70" s="178"/>
      <c r="B70" s="200"/>
      <c r="C70" s="119" t="s">
        <v>7</v>
      </c>
      <c r="D70" s="111">
        <v>20</v>
      </c>
      <c r="E70" s="196">
        <v>167</v>
      </c>
      <c r="F70" s="197"/>
      <c r="G70" s="37"/>
      <c r="H70" s="76">
        <v>225</v>
      </c>
      <c r="I70" s="62"/>
      <c r="J70" s="62"/>
      <c r="K70" s="77">
        <f>H70/1.18</f>
        <v>190.67796610169492</v>
      </c>
      <c r="M70" s="163" t="s">
        <v>25</v>
      </c>
      <c r="N70" s="53">
        <v>12</v>
      </c>
      <c r="O70" s="132">
        <v>230</v>
      </c>
    </row>
    <row r="71" spans="1:15" ht="46.5" customHeight="1">
      <c r="A71" s="178"/>
      <c r="B71" s="200"/>
      <c r="C71" s="115" t="s">
        <v>0</v>
      </c>
      <c r="D71" s="112">
        <v>20</v>
      </c>
      <c r="E71" s="186">
        <v>181</v>
      </c>
      <c r="F71" s="172"/>
      <c r="G71" s="42"/>
      <c r="H71" s="71">
        <v>244</v>
      </c>
      <c r="I71" s="73"/>
      <c r="J71" s="73"/>
      <c r="K71" s="72">
        <f>H71/1.18</f>
        <v>206.77966101694918</v>
      </c>
      <c r="M71" s="161"/>
      <c r="N71" s="54">
        <v>4</v>
      </c>
      <c r="O71" s="133">
        <v>220</v>
      </c>
    </row>
    <row r="72" spans="1:15" ht="49.5" customHeight="1" thickBot="1">
      <c r="A72" s="180"/>
      <c r="B72" s="201"/>
      <c r="C72" s="116" t="s">
        <v>1</v>
      </c>
      <c r="D72" s="113">
        <v>20</v>
      </c>
      <c r="E72" s="185">
        <v>233</v>
      </c>
      <c r="F72" s="195"/>
      <c r="G72" s="47"/>
      <c r="H72" s="68">
        <v>286</v>
      </c>
      <c r="I72" s="74"/>
      <c r="J72" s="74"/>
      <c r="K72" s="75">
        <f>H72/1.18</f>
        <v>242.37288135593221</v>
      </c>
      <c r="M72" s="162"/>
      <c r="N72" s="52">
        <v>5</v>
      </c>
      <c r="O72" s="134">
        <v>306</v>
      </c>
    </row>
    <row r="73" spans="1:15" ht="48.75" customHeight="1" thickBot="1">
      <c r="A73" s="199" t="s">
        <v>31</v>
      </c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</row>
    <row r="74" spans="1:15" ht="45" customHeight="1" thickBot="1">
      <c r="A74" s="182" t="s">
        <v>44</v>
      </c>
      <c r="B74" s="183"/>
      <c r="C74" s="80" t="s">
        <v>8</v>
      </c>
      <c r="D74" s="82" t="s">
        <v>13</v>
      </c>
      <c r="E74" s="80"/>
      <c r="F74" s="80"/>
      <c r="G74" s="80"/>
      <c r="H74" s="80"/>
      <c r="I74" s="80"/>
      <c r="J74" s="80"/>
      <c r="K74" s="80"/>
      <c r="M74" s="90" t="s">
        <v>22</v>
      </c>
      <c r="N74" s="104" t="s">
        <v>27</v>
      </c>
      <c r="O74" s="130" t="s">
        <v>28</v>
      </c>
    </row>
    <row r="75" spans="1:15" ht="42.75" customHeight="1">
      <c r="A75" s="166"/>
      <c r="B75" s="189"/>
      <c r="C75" s="37" t="s">
        <v>0</v>
      </c>
      <c r="D75" s="38">
        <v>40</v>
      </c>
      <c r="E75" s="196">
        <v>128</v>
      </c>
      <c r="F75" s="197"/>
      <c r="G75" s="37"/>
      <c r="H75" s="76">
        <v>209</v>
      </c>
      <c r="I75" s="62"/>
      <c r="J75" s="62"/>
      <c r="K75" s="77">
        <f>H75/1.18</f>
        <v>177.11864406779662</v>
      </c>
      <c r="M75" s="160" t="s">
        <v>24</v>
      </c>
      <c r="N75" s="53">
        <v>10</v>
      </c>
      <c r="O75" s="132">
        <v>220</v>
      </c>
    </row>
    <row r="76" spans="1:15" ht="42.75" customHeight="1">
      <c r="A76" s="166"/>
      <c r="B76" s="189"/>
      <c r="C76" s="42" t="s">
        <v>1</v>
      </c>
      <c r="D76" s="43">
        <v>30</v>
      </c>
      <c r="E76" s="186">
        <v>180</v>
      </c>
      <c r="F76" s="172"/>
      <c r="G76" s="42"/>
      <c r="H76" s="71">
        <v>350</v>
      </c>
      <c r="I76" s="73"/>
      <c r="J76" s="73"/>
      <c r="K76" s="77">
        <f>H76/1.18</f>
        <v>296.61016949152543</v>
      </c>
      <c r="M76" s="161"/>
      <c r="N76" s="54">
        <v>8</v>
      </c>
      <c r="O76" s="132">
        <v>296</v>
      </c>
    </row>
    <row r="77" spans="1:15" ht="42.75" customHeight="1">
      <c r="A77" s="166"/>
      <c r="B77" s="189"/>
      <c r="C77" s="42" t="s">
        <v>2</v>
      </c>
      <c r="D77" s="43">
        <v>30</v>
      </c>
      <c r="E77" s="141"/>
      <c r="F77" s="140"/>
      <c r="G77" s="42"/>
      <c r="H77" s="71"/>
      <c r="I77" s="73"/>
      <c r="J77" s="73"/>
      <c r="K77" s="77"/>
      <c r="M77" s="161"/>
      <c r="N77" s="54">
        <v>8</v>
      </c>
      <c r="O77" s="142">
        <v>402</v>
      </c>
    </row>
    <row r="78" spans="1:15" ht="42.75" customHeight="1">
      <c r="A78" s="166"/>
      <c r="B78" s="189"/>
      <c r="C78" s="42" t="s">
        <v>3</v>
      </c>
      <c r="D78" s="43">
        <v>30</v>
      </c>
      <c r="E78" s="186">
        <v>354</v>
      </c>
      <c r="F78" s="186"/>
      <c r="G78" s="42"/>
      <c r="H78" s="71">
        <v>590</v>
      </c>
      <c r="I78" s="73"/>
      <c r="J78" s="73"/>
      <c r="K78" s="77">
        <f>H78/1.18</f>
        <v>500</v>
      </c>
      <c r="M78" s="161"/>
      <c r="N78" s="54">
        <v>6</v>
      </c>
      <c r="O78" s="132">
        <v>663</v>
      </c>
    </row>
    <row r="79" spans="1:15" ht="39" customHeight="1">
      <c r="A79" s="166"/>
      <c r="B79" s="189"/>
      <c r="C79" s="42" t="s">
        <v>4</v>
      </c>
      <c r="D79" s="43">
        <v>25</v>
      </c>
      <c r="E79" s="186">
        <v>521</v>
      </c>
      <c r="F79" s="186"/>
      <c r="G79" s="42"/>
      <c r="H79" s="71">
        <v>670</v>
      </c>
      <c r="I79" s="73"/>
      <c r="J79" s="73"/>
      <c r="K79" s="77">
        <f>H79/1.18</f>
        <v>567.7966101694916</v>
      </c>
      <c r="M79" s="161"/>
      <c r="N79" s="54">
        <v>4</v>
      </c>
      <c r="O79" s="132">
        <v>875</v>
      </c>
    </row>
    <row r="80" spans="1:15" ht="39" customHeight="1" thickBot="1">
      <c r="A80" s="168"/>
      <c r="B80" s="190"/>
      <c r="C80" s="47" t="s">
        <v>5</v>
      </c>
      <c r="D80" s="48">
        <v>25</v>
      </c>
      <c r="E80" s="185">
        <v>706</v>
      </c>
      <c r="F80" s="185"/>
      <c r="G80" s="47"/>
      <c r="H80" s="68">
        <v>895</v>
      </c>
      <c r="I80" s="69"/>
      <c r="J80" s="69"/>
      <c r="K80" s="79">
        <f>H80/1.18</f>
        <v>758.47457627118649</v>
      </c>
      <c r="M80" s="162"/>
      <c r="N80" s="52">
        <v>2</v>
      </c>
      <c r="O80" s="138">
        <v>1389</v>
      </c>
    </row>
    <row r="81" spans="1:15" ht="42.75" customHeight="1" thickBot="1">
      <c r="A81" s="187" t="s">
        <v>21</v>
      </c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</row>
    <row r="82" spans="1:15" ht="51" customHeight="1" thickBot="1">
      <c r="A82" s="164" t="s">
        <v>45</v>
      </c>
      <c r="B82" s="165"/>
      <c r="C82" s="117" t="s">
        <v>8</v>
      </c>
      <c r="D82" s="101" t="s">
        <v>13</v>
      </c>
      <c r="E82" s="100"/>
      <c r="F82" s="36"/>
      <c r="G82" s="36"/>
      <c r="H82" s="36"/>
      <c r="I82" s="36"/>
      <c r="J82" s="36"/>
      <c r="K82" s="36"/>
      <c r="M82" s="90" t="s">
        <v>22</v>
      </c>
      <c r="N82" s="104" t="s">
        <v>27</v>
      </c>
      <c r="O82" s="130" t="s">
        <v>28</v>
      </c>
    </row>
    <row r="83" spans="1:15" ht="42.75" customHeight="1">
      <c r="A83" s="166"/>
      <c r="B83" s="167"/>
      <c r="C83" s="119" t="s">
        <v>0</v>
      </c>
      <c r="D83" s="122">
        <v>20</v>
      </c>
      <c r="E83" s="198">
        <v>193</v>
      </c>
      <c r="F83" s="197"/>
      <c r="G83" s="37"/>
      <c r="H83" s="76">
        <v>210</v>
      </c>
      <c r="I83" s="62"/>
      <c r="J83" s="62"/>
      <c r="K83" s="77">
        <f t="shared" ref="K83:K88" si="3">H83/1.18</f>
        <v>177.96610169491527</v>
      </c>
      <c r="M83" s="163" t="s">
        <v>26</v>
      </c>
      <c r="N83" s="53">
        <v>12</v>
      </c>
      <c r="O83" s="132">
        <v>150</v>
      </c>
    </row>
    <row r="84" spans="1:15" ht="42.75" customHeight="1">
      <c r="A84" s="166"/>
      <c r="B84" s="167"/>
      <c r="C84" s="115" t="s">
        <v>1</v>
      </c>
      <c r="D84" s="123">
        <v>20</v>
      </c>
      <c r="E84" s="171">
        <v>316</v>
      </c>
      <c r="F84" s="172"/>
      <c r="G84" s="42"/>
      <c r="H84" s="71">
        <v>325</v>
      </c>
      <c r="I84" s="73"/>
      <c r="J84" s="73"/>
      <c r="K84" s="72">
        <f t="shared" si="3"/>
        <v>275.42372881355936</v>
      </c>
      <c r="M84" s="161"/>
      <c r="N84" s="54">
        <v>10</v>
      </c>
      <c r="O84" s="133">
        <v>255</v>
      </c>
    </row>
    <row r="85" spans="1:15" ht="42.75" customHeight="1">
      <c r="A85" s="166"/>
      <c r="B85" s="167"/>
      <c r="C85" s="115" t="s">
        <v>2</v>
      </c>
      <c r="D85" s="123">
        <v>20</v>
      </c>
      <c r="E85" s="171">
        <v>371</v>
      </c>
      <c r="F85" s="186"/>
      <c r="G85" s="42"/>
      <c r="H85" s="71">
        <v>420</v>
      </c>
      <c r="I85" s="67"/>
      <c r="J85" s="67"/>
      <c r="K85" s="72">
        <f t="shared" si="3"/>
        <v>355.93220338983053</v>
      </c>
      <c r="M85" s="161"/>
      <c r="N85" s="54">
        <v>5</v>
      </c>
      <c r="O85" s="133">
        <v>397</v>
      </c>
    </row>
    <row r="86" spans="1:15" ht="42.75" customHeight="1">
      <c r="A86" s="166"/>
      <c r="B86" s="167"/>
      <c r="C86" s="115" t="s">
        <v>3</v>
      </c>
      <c r="D86" s="123">
        <v>16</v>
      </c>
      <c r="E86" s="171">
        <v>692</v>
      </c>
      <c r="F86" s="186"/>
      <c r="G86" s="42"/>
      <c r="H86" s="71">
        <v>564</v>
      </c>
      <c r="I86" s="73"/>
      <c r="J86" s="73"/>
      <c r="K86" s="72">
        <f t="shared" si="3"/>
        <v>477.96610169491527</v>
      </c>
      <c r="M86" s="161"/>
      <c r="N86" s="54">
        <v>4</v>
      </c>
      <c r="O86" s="133">
        <v>594</v>
      </c>
    </row>
    <row r="87" spans="1:15" ht="39" customHeight="1">
      <c r="A87" s="166"/>
      <c r="B87" s="167"/>
      <c r="C87" s="115" t="s">
        <v>4</v>
      </c>
      <c r="D87" s="123">
        <v>16</v>
      </c>
      <c r="E87" s="171">
        <v>193</v>
      </c>
      <c r="F87" s="186"/>
      <c r="G87" s="42"/>
      <c r="H87" s="71">
        <v>764</v>
      </c>
      <c r="I87" s="73"/>
      <c r="J87" s="73"/>
      <c r="K87" s="72">
        <f t="shared" si="3"/>
        <v>647.45762711864415</v>
      </c>
      <c r="M87" s="161"/>
      <c r="N87" s="54">
        <v>4</v>
      </c>
      <c r="O87" s="133">
        <v>818</v>
      </c>
    </row>
    <row r="88" spans="1:15" ht="39" customHeight="1" thickBot="1">
      <c r="A88" s="168"/>
      <c r="B88" s="169"/>
      <c r="C88" s="116" t="s">
        <v>5</v>
      </c>
      <c r="D88" s="118">
        <v>16</v>
      </c>
      <c r="E88" s="184">
        <v>1432</v>
      </c>
      <c r="F88" s="185"/>
      <c r="G88" s="47"/>
      <c r="H88" s="68">
        <v>1265</v>
      </c>
      <c r="I88" s="69"/>
      <c r="J88" s="69"/>
      <c r="K88" s="75">
        <f t="shared" si="3"/>
        <v>1072.0338983050849</v>
      </c>
      <c r="M88" s="162"/>
      <c r="N88" s="52">
        <v>2</v>
      </c>
      <c r="O88" s="134">
        <v>1409</v>
      </c>
    </row>
    <row r="89" spans="1:15" ht="39" customHeight="1" thickBot="1">
      <c r="A89" s="187" t="s">
        <v>32</v>
      </c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</row>
    <row r="90" spans="1:15" ht="51" customHeight="1" thickBot="1">
      <c r="A90" s="164" t="s">
        <v>33</v>
      </c>
      <c r="B90" s="170"/>
      <c r="C90" s="125" t="s">
        <v>8</v>
      </c>
      <c r="D90" s="101" t="s">
        <v>13</v>
      </c>
      <c r="E90" s="126">
        <v>2645</v>
      </c>
      <c r="F90" s="35"/>
      <c r="G90" s="81"/>
      <c r="H90" s="83">
        <v>3246</v>
      </c>
      <c r="I90" s="81"/>
      <c r="J90" s="81"/>
      <c r="K90" s="81">
        <f>H90/1.18</f>
        <v>2750.8474576271187</v>
      </c>
      <c r="M90" s="90" t="s">
        <v>22</v>
      </c>
      <c r="N90" s="104" t="s">
        <v>27</v>
      </c>
      <c r="O90" s="130" t="s">
        <v>28</v>
      </c>
    </row>
    <row r="91" spans="1:15" ht="63.75" customHeight="1">
      <c r="A91" s="166"/>
      <c r="B91" s="167"/>
      <c r="C91" s="119" t="s">
        <v>0</v>
      </c>
      <c r="D91" s="124">
        <v>16</v>
      </c>
      <c r="E91" s="64"/>
      <c r="F91" s="65"/>
      <c r="G91" s="37"/>
      <c r="H91" s="66"/>
      <c r="I91" s="62"/>
      <c r="J91" s="62"/>
      <c r="K91" s="66"/>
      <c r="M91" s="163" t="s">
        <v>26</v>
      </c>
      <c r="N91" s="63">
        <v>12</v>
      </c>
      <c r="O91" s="137">
        <v>948</v>
      </c>
    </row>
    <row r="92" spans="1:15" ht="62.25" customHeight="1" thickBot="1">
      <c r="A92" s="168"/>
      <c r="B92" s="169"/>
      <c r="C92" s="116" t="s">
        <v>1</v>
      </c>
      <c r="D92" s="113">
        <v>16</v>
      </c>
      <c r="E92" s="84">
        <v>2751</v>
      </c>
      <c r="F92" s="61"/>
      <c r="G92" s="47"/>
      <c r="H92" s="85">
        <v>3375</v>
      </c>
      <c r="I92" s="69"/>
      <c r="J92" s="69"/>
      <c r="K92" s="69">
        <f>H92/1.18</f>
        <v>2860.1694915254238</v>
      </c>
      <c r="M92" s="162"/>
      <c r="N92" s="52">
        <v>10</v>
      </c>
      <c r="O92" s="134">
        <v>1138</v>
      </c>
    </row>
    <row r="93" spans="1:15" ht="62.25" customHeight="1">
      <c r="A93" s="156"/>
      <c r="B93" s="156"/>
      <c r="C93" s="86"/>
      <c r="D93" s="87"/>
      <c r="E93" s="251"/>
      <c r="F93" s="252"/>
      <c r="G93" s="86"/>
      <c r="H93" s="253"/>
      <c r="I93" s="89"/>
      <c r="J93" s="89"/>
      <c r="K93" s="89"/>
      <c r="M93" s="238"/>
      <c r="N93" s="86"/>
      <c r="O93" s="239"/>
    </row>
    <row r="94" spans="1:15" ht="39" customHeight="1" thickBot="1">
      <c r="A94" s="187" t="s">
        <v>6</v>
      </c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</row>
    <row r="95" spans="1:15" ht="65.25" customHeight="1" thickBot="1">
      <c r="A95" s="164" t="s">
        <v>34</v>
      </c>
      <c r="B95" s="165"/>
      <c r="C95" s="125" t="s">
        <v>8</v>
      </c>
      <c r="D95" s="101" t="s">
        <v>13</v>
      </c>
      <c r="E95" s="143">
        <v>135</v>
      </c>
      <c r="F95" s="36"/>
      <c r="G95" s="144"/>
      <c r="H95" s="145">
        <v>224</v>
      </c>
      <c r="I95" s="144"/>
      <c r="J95" s="144"/>
      <c r="K95" s="144">
        <f>H95/1.18</f>
        <v>189.83050847457628</v>
      </c>
      <c r="L95" s="146"/>
      <c r="M95" s="90" t="s">
        <v>22</v>
      </c>
      <c r="N95" s="104" t="s">
        <v>27</v>
      </c>
      <c r="O95" s="147" t="s">
        <v>28</v>
      </c>
    </row>
    <row r="96" spans="1:15" ht="120.75" customHeight="1" thickBot="1">
      <c r="A96" s="254"/>
      <c r="B96" s="255"/>
      <c r="C96" s="244" t="s">
        <v>0</v>
      </c>
      <c r="D96" s="244">
        <v>15</v>
      </c>
      <c r="E96" s="256"/>
      <c r="F96" s="256"/>
      <c r="G96" s="256"/>
      <c r="H96" s="256"/>
      <c r="I96" s="256"/>
      <c r="J96" s="256"/>
      <c r="K96" s="256"/>
      <c r="L96" s="257"/>
      <c r="M96" s="258" t="s">
        <v>24</v>
      </c>
      <c r="N96" s="244">
        <v>12</v>
      </c>
      <c r="O96" s="259">
        <v>240</v>
      </c>
    </row>
    <row r="97" spans="15:17" ht="41.25" customHeight="1"/>
    <row r="98" spans="15:17" ht="57" customHeight="1"/>
    <row r="99" spans="15:17" ht="42" customHeight="1"/>
    <row r="100" spans="15:17" ht="39.75" customHeight="1">
      <c r="O100" s="139"/>
      <c r="P100" s="1"/>
      <c r="Q100" s="1"/>
    </row>
    <row r="101" spans="15:17" ht="36.950000000000003" customHeight="1"/>
    <row r="102" spans="15:17" ht="36.950000000000003" customHeight="1"/>
    <row r="103" spans="15:17" ht="36.950000000000003" customHeight="1"/>
    <row r="104" spans="15:17" ht="42.75" customHeight="1"/>
    <row r="105" spans="15:17" ht="42.75" customHeight="1"/>
    <row r="106" spans="15:17" ht="46.5" customHeight="1"/>
    <row r="107" spans="15:17" ht="63.75" customHeight="1"/>
    <row r="108" spans="15:17" ht="66.75" customHeight="1"/>
    <row r="109" spans="15:17" ht="42" customHeight="1"/>
    <row r="110" spans="15:17" ht="36.75" customHeight="1"/>
    <row r="111" spans="15:17" ht="39" customHeight="1"/>
    <row r="112" spans="15:17" ht="48.75" customHeight="1"/>
    <row r="113" ht="45.75" customHeight="1"/>
    <row r="114" ht="50.25" customHeight="1"/>
    <row r="115" ht="36.75" customHeight="1"/>
    <row r="116" ht="48" customHeight="1"/>
    <row r="117" ht="48.75" customHeight="1"/>
    <row r="118" ht="50.25" customHeight="1"/>
    <row r="119" ht="38.25" customHeight="1"/>
    <row r="120" ht="38.25" customHeight="1"/>
    <row r="121" ht="38.25" customHeight="1"/>
    <row r="122" ht="41.25" customHeight="1"/>
    <row r="123" ht="28.5" hidden="1" customHeight="1"/>
    <row r="124" ht="35.25" customHeight="1"/>
    <row r="125" ht="33.75" customHeight="1"/>
    <row r="126" ht="33.75" customHeight="1"/>
    <row r="127" ht="39" customHeight="1"/>
    <row r="128" ht="33.75" customHeight="1"/>
    <row r="129" ht="42.75" customHeight="1"/>
    <row r="130" ht="37.5" customHeight="1"/>
    <row r="131" ht="39" customHeight="1"/>
  </sheetData>
  <mergeCells count="119">
    <mergeCell ref="A54:N54"/>
    <mergeCell ref="A55:B55"/>
    <mergeCell ref="A56:B56"/>
    <mergeCell ref="E56:F56"/>
    <mergeCell ref="A60:N60"/>
    <mergeCell ref="A61:B61"/>
    <mergeCell ref="A62:B62"/>
    <mergeCell ref="E62:F62"/>
    <mergeCell ref="A41:B41"/>
    <mergeCell ref="A42:B47"/>
    <mergeCell ref="A50:B50"/>
    <mergeCell ref="A51:B53"/>
    <mergeCell ref="E51:F51"/>
    <mergeCell ref="M51:M53"/>
    <mergeCell ref="E52:F52"/>
    <mergeCell ref="E53:F53"/>
    <mergeCell ref="A49:M49"/>
    <mergeCell ref="A36:B36"/>
    <mergeCell ref="A37:B39"/>
    <mergeCell ref="A96:B96"/>
    <mergeCell ref="A94:N94"/>
    <mergeCell ref="D6:U6"/>
    <mergeCell ref="E87:F87"/>
    <mergeCell ref="A89:N89"/>
    <mergeCell ref="E28:F28"/>
    <mergeCell ref="A81:N81"/>
    <mergeCell ref="A63:N63"/>
    <mergeCell ref="C65:C66"/>
    <mergeCell ref="E65:F66"/>
    <mergeCell ref="K65:K66"/>
    <mergeCell ref="O65:O66"/>
    <mergeCell ref="E20:F20"/>
    <mergeCell ref="E21:F21"/>
    <mergeCell ref="E22:F22"/>
    <mergeCell ref="E23:F23"/>
    <mergeCell ref="E24:F24"/>
    <mergeCell ref="A25:N25"/>
    <mergeCell ref="E32:F32"/>
    <mergeCell ref="E70:F70"/>
    <mergeCell ref="E44:F44"/>
    <mergeCell ref="A64:B64"/>
    <mergeCell ref="H2:Q2"/>
    <mergeCell ref="H3:Q3"/>
    <mergeCell ref="A17:N17"/>
    <mergeCell ref="E10:F10"/>
    <mergeCell ref="A9:N9"/>
    <mergeCell ref="A11:B16"/>
    <mergeCell ref="A10:B10"/>
    <mergeCell ref="E11:F11"/>
    <mergeCell ref="E12:F12"/>
    <mergeCell ref="M11:M16"/>
    <mergeCell ref="E13:F13"/>
    <mergeCell ref="E16:F16"/>
    <mergeCell ref="E14:F14"/>
    <mergeCell ref="E15:F15"/>
    <mergeCell ref="A18:B18"/>
    <mergeCell ref="A19:B24"/>
    <mergeCell ref="A26:B26"/>
    <mergeCell ref="A27:B29"/>
    <mergeCell ref="A31:B31"/>
    <mergeCell ref="E88:F88"/>
    <mergeCell ref="E71:F71"/>
    <mergeCell ref="E45:F45"/>
    <mergeCell ref="E46:F46"/>
    <mergeCell ref="E47:F47"/>
    <mergeCell ref="A57:N57"/>
    <mergeCell ref="A75:B80"/>
    <mergeCell ref="N65:N66"/>
    <mergeCell ref="D65:D66"/>
    <mergeCell ref="E86:F86"/>
    <mergeCell ref="E78:F78"/>
    <mergeCell ref="A74:B74"/>
    <mergeCell ref="E67:F67"/>
    <mergeCell ref="A68:N68"/>
    <mergeCell ref="E85:F85"/>
    <mergeCell ref="E72:F72"/>
    <mergeCell ref="E75:F75"/>
    <mergeCell ref="E80:F80"/>
    <mergeCell ref="E79:F79"/>
    <mergeCell ref="A95:B95"/>
    <mergeCell ref="A90:B90"/>
    <mergeCell ref="M65:M67"/>
    <mergeCell ref="M91:M92"/>
    <mergeCell ref="A91:B92"/>
    <mergeCell ref="E84:F84"/>
    <mergeCell ref="A58:B58"/>
    <mergeCell ref="A59:B59"/>
    <mergeCell ref="E83:F83"/>
    <mergeCell ref="A73:N73"/>
    <mergeCell ref="A65:B67"/>
    <mergeCell ref="A69:B69"/>
    <mergeCell ref="A70:B72"/>
    <mergeCell ref="H65:H66"/>
    <mergeCell ref="E76:F76"/>
    <mergeCell ref="E59:F59"/>
    <mergeCell ref="M19:M24"/>
    <mergeCell ref="M42:M47"/>
    <mergeCell ref="M83:M88"/>
    <mergeCell ref="M75:M80"/>
    <mergeCell ref="M70:M72"/>
    <mergeCell ref="M37:M39"/>
    <mergeCell ref="M32:M34"/>
    <mergeCell ref="M27:M29"/>
    <mergeCell ref="A82:B82"/>
    <mergeCell ref="A83:B88"/>
    <mergeCell ref="E19:F19"/>
    <mergeCell ref="A35:N35"/>
    <mergeCell ref="E33:F33"/>
    <mergeCell ref="E34:F34"/>
    <mergeCell ref="E37:F37"/>
    <mergeCell ref="E29:F29"/>
    <mergeCell ref="E27:F27"/>
    <mergeCell ref="A30:N30"/>
    <mergeCell ref="E38:F38"/>
    <mergeCell ref="E39:F39"/>
    <mergeCell ref="E42:F42"/>
    <mergeCell ref="E43:F43"/>
    <mergeCell ref="A40:N40"/>
    <mergeCell ref="A32:B34"/>
  </mergeCells>
  <phoneticPr fontId="2" type="noConversion"/>
  <pageMargins left="0.43307086614173229" right="0.35433070866141736" top="0.39370078740157483" bottom="0.39370078740157483" header="0" footer="0.51181102362204722"/>
  <pageSetup paperSize="9" scale="38" orientation="portrait" useFirstPageNumber="1" r:id="rId1"/>
  <headerFooter alignWithMargins="0">
    <oddFooter>&amp;A</oddFooter>
  </headerFooter>
  <colBreaks count="1" manualBreakCount="1">
    <brk id="15" max="85" man="1"/>
  </colBreaks>
  <drawing r:id="rId2"/>
  <legacyDrawing r:id="rId3"/>
  <oleObjects>
    <oleObject progId="MSPhotoEd.3" shapeId="1203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АТ</vt:lpstr>
      <vt:lpstr>АТ!Область_печати</vt:lpstr>
    </vt:vector>
  </TitlesOfParts>
  <Company>smeg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manager5</dc:creator>
  <cp:lastModifiedBy>m3</cp:lastModifiedBy>
  <cp:lastPrinted>2014-03-27T11:07:10Z</cp:lastPrinted>
  <dcterms:created xsi:type="dcterms:W3CDTF">2006-08-11T05:41:14Z</dcterms:created>
  <dcterms:modified xsi:type="dcterms:W3CDTF">2014-03-27T11:07:13Z</dcterms:modified>
</cp:coreProperties>
</file>